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32" yWindow="516" windowWidth="22716" windowHeight="8676"/>
  </bookViews>
  <sheets>
    <sheet name="Доходы" sheetId="1" r:id="rId1"/>
    <sheet name="Расходы" sheetId="2" r:id="rId2"/>
    <sheet name="Источники" sheetId="3" r:id="rId3"/>
    <sheet name="_params" sheetId="4" state="hidden" r:id="rId4"/>
  </sheets>
  <definedNames>
    <definedName name="APPT" localSheetId="0">Доходы!$A$24</definedName>
    <definedName name="APPT" localSheetId="2">Источники!$A$25</definedName>
    <definedName name="APPT" localSheetId="1">Расходы!$A$21</definedName>
    <definedName name="FILE_NAME" localSheetId="0">Доходы!$H$3</definedName>
    <definedName name="FIO" localSheetId="0">Доходы!$D$24</definedName>
    <definedName name="FIO" localSheetId="1">Расходы!$D$21</definedName>
    <definedName name="FORM_CODE" localSheetId="0">Доходы!$H$5</definedName>
    <definedName name="LAST_CELL" localSheetId="0">Доходы!$F$216</definedName>
    <definedName name="LAST_CELL" localSheetId="2">Источники!$F$48</definedName>
    <definedName name="LAST_CELL" localSheetId="1">Расходы!#REF!</definedName>
    <definedName name="PARAMS" localSheetId="0">Доходы!$H$1</definedName>
    <definedName name="PERIOD" localSheetId="0">Доходы!$H$6</definedName>
    <definedName name="RANGE_NAMES" localSheetId="0">Доходы!$H$9</definedName>
    <definedName name="RBEGIN_1" localSheetId="0">Доходы!$A$19</definedName>
    <definedName name="RBEGIN_1" localSheetId="2">Источники!$A$12</definedName>
    <definedName name="RBEGIN_1" localSheetId="1">Расходы!$A$13</definedName>
    <definedName name="REG_DATE" localSheetId="0">Доходы!$H$4</definedName>
    <definedName name="REND_1" localSheetId="0">Доходы!$A$216</definedName>
    <definedName name="REND_1" localSheetId="2">Источники!$A$36</definedName>
    <definedName name="REND_1" localSheetId="1">Расходы!$A$960</definedName>
    <definedName name="S_520" localSheetId="2">Источники!$A$14</definedName>
    <definedName name="S_620" localSheetId="2">Источники!$A$24</definedName>
    <definedName name="S_700" localSheetId="2">Источники!$A$26</definedName>
    <definedName name="S_700A" localSheetId="2">Источники!$A$27</definedName>
    <definedName name="SIGN" localSheetId="0">Доходы!$A$23:$D$24</definedName>
    <definedName name="SIGN" localSheetId="2">Источники!$A$25:$D$26</definedName>
    <definedName name="SIGN" localSheetId="1">Расходы!$A$20:$D$22</definedName>
    <definedName name="SRC_CODE" localSheetId="0">Доходы!$H$8</definedName>
    <definedName name="SRC_KIND" localSheetId="0">Доходы!$H$7</definedName>
  </definedNames>
  <calcPr calcId="145621"/>
</workbook>
</file>

<file path=xl/calcChain.xml><?xml version="1.0" encoding="utf-8"?>
<calcChain xmlns="http://schemas.openxmlformats.org/spreadsheetml/2006/main">
  <c r="E33" i="3" l="1"/>
  <c r="D33" i="3"/>
  <c r="E32" i="3"/>
  <c r="D32" i="3"/>
  <c r="E31" i="3"/>
  <c r="D31" i="3"/>
  <c r="E30" i="3"/>
  <c r="D30" i="3"/>
  <c r="E28" i="3"/>
  <c r="D28" i="3"/>
  <c r="E27" i="3"/>
  <c r="D27" i="3"/>
  <c r="E26" i="3"/>
  <c r="D26" i="3"/>
  <c r="E25" i="3"/>
  <c r="E24" i="3" s="1"/>
  <c r="D25" i="3"/>
  <c r="D24" i="3"/>
  <c r="F24" i="3" s="1"/>
  <c r="F23" i="3"/>
  <c r="E22" i="3"/>
  <c r="E21" i="3" s="1"/>
  <c r="D22" i="3"/>
  <c r="F22" i="3" s="1"/>
  <c r="D21" i="3"/>
  <c r="F21" i="3" s="1"/>
  <c r="F20" i="3"/>
  <c r="E19" i="3"/>
  <c r="D19" i="3"/>
  <c r="D18" i="3" s="1"/>
  <c r="E18" i="3"/>
  <c r="E16" i="3" s="1"/>
  <c r="E14" i="3" s="1"/>
  <c r="E12" i="3" s="1"/>
  <c r="F18" i="3" l="1"/>
  <c r="F17" i="3" s="1"/>
  <c r="F16" i="3" s="1"/>
  <c r="D17" i="3"/>
  <c r="D16" i="3" s="1"/>
  <c r="D14" i="3" s="1"/>
  <c r="F19" i="3"/>
  <c r="D12" i="3" l="1"/>
  <c r="F12" i="3" s="1"/>
  <c r="F14" i="3"/>
  <c r="F959" i="2" l="1"/>
  <c r="F958" i="2"/>
  <c r="F957" i="2"/>
  <c r="F956" i="2"/>
  <c r="F955" i="2"/>
  <c r="F954" i="2"/>
  <c r="F953" i="2"/>
  <c r="F952" i="2"/>
  <c r="F951" i="2"/>
  <c r="F950" i="2"/>
  <c r="F949" i="2"/>
  <c r="F948" i="2"/>
  <c r="F947" i="2"/>
  <c r="F946" i="2"/>
  <c r="F945" i="2"/>
  <c r="F944" i="2"/>
  <c r="F943" i="2"/>
  <c r="F942" i="2"/>
  <c r="F941" i="2"/>
  <c r="F940" i="2"/>
  <c r="F939" i="2"/>
  <c r="F938" i="2"/>
  <c r="F937" i="2"/>
  <c r="F936" i="2"/>
  <c r="F935" i="2"/>
  <c r="F934" i="2"/>
  <c r="F933" i="2"/>
  <c r="F932" i="2"/>
  <c r="F931" i="2"/>
  <c r="F930" i="2"/>
  <c r="F929" i="2"/>
  <c r="F928" i="2"/>
  <c r="F927" i="2"/>
  <c r="F926" i="2"/>
  <c r="F925" i="2"/>
  <c r="F924" i="2"/>
  <c r="F923" i="2"/>
  <c r="F922" i="2"/>
  <c r="F921" i="2"/>
  <c r="F920" i="2"/>
  <c r="F919" i="2"/>
  <c r="F918" i="2"/>
  <c r="F917" i="2"/>
  <c r="F916" i="2"/>
  <c r="F915" i="2"/>
  <c r="F914" i="2"/>
  <c r="F913" i="2"/>
  <c r="F912" i="2"/>
  <c r="F911" i="2"/>
  <c r="F910" i="2"/>
  <c r="F909" i="2"/>
  <c r="F908" i="2"/>
  <c r="F907" i="2"/>
  <c r="F906" i="2"/>
  <c r="F905" i="2"/>
  <c r="F904" i="2"/>
  <c r="F903" i="2"/>
  <c r="F902" i="2"/>
  <c r="F901" i="2"/>
  <c r="F900" i="2"/>
  <c r="F899" i="2"/>
  <c r="F898" i="2"/>
  <c r="F897" i="2"/>
  <c r="F896" i="2"/>
  <c r="F895" i="2"/>
  <c r="F894" i="2"/>
  <c r="F893" i="2"/>
  <c r="F892" i="2"/>
  <c r="F891" i="2"/>
  <c r="F890" i="2"/>
  <c r="F889" i="2"/>
  <c r="F888" i="2"/>
  <c r="F887" i="2"/>
  <c r="F886" i="2"/>
  <c r="F885" i="2"/>
  <c r="F884" i="2"/>
  <c r="F883" i="2"/>
  <c r="F882" i="2"/>
  <c r="F881" i="2"/>
  <c r="F880" i="2"/>
  <c r="F879" i="2"/>
  <c r="F878" i="2"/>
  <c r="F877" i="2"/>
  <c r="F876" i="2"/>
  <c r="F875" i="2"/>
  <c r="F874" i="2"/>
  <c r="F873" i="2"/>
  <c r="F872" i="2"/>
  <c r="F871" i="2"/>
  <c r="F870" i="2"/>
  <c r="F869" i="2"/>
  <c r="F868" i="2"/>
  <c r="F867" i="2"/>
  <c r="F866" i="2"/>
  <c r="F865" i="2"/>
  <c r="F864" i="2"/>
  <c r="F863" i="2"/>
  <c r="F862" i="2"/>
  <c r="F861" i="2"/>
  <c r="F860" i="2"/>
  <c r="F859" i="2"/>
  <c r="F858" i="2"/>
  <c r="F857" i="2"/>
  <c r="F856" i="2"/>
  <c r="F855" i="2"/>
  <c r="F854" i="2"/>
  <c r="F853" i="2"/>
  <c r="F852" i="2"/>
  <c r="F851" i="2"/>
  <c r="F850" i="2"/>
  <c r="F849" i="2"/>
  <c r="F848" i="2"/>
  <c r="F847" i="2"/>
  <c r="F846" i="2"/>
  <c r="F845" i="2"/>
  <c r="F844" i="2"/>
  <c r="F843" i="2"/>
  <c r="F842" i="2"/>
  <c r="F841" i="2"/>
  <c r="F840" i="2"/>
  <c r="F839" i="2"/>
  <c r="F838" i="2"/>
  <c r="F837" i="2"/>
  <c r="F836" i="2"/>
  <c r="F835" i="2"/>
  <c r="F834" i="2"/>
  <c r="F833" i="2"/>
  <c r="F832" i="2"/>
  <c r="F831" i="2"/>
  <c r="F830" i="2"/>
  <c r="F829" i="2"/>
  <c r="F828" i="2"/>
  <c r="F827" i="2"/>
  <c r="F826" i="2"/>
  <c r="F825" i="2"/>
  <c r="F824" i="2"/>
  <c r="F823" i="2"/>
  <c r="F822" i="2"/>
  <c r="F821" i="2"/>
  <c r="F820" i="2"/>
  <c r="F819" i="2"/>
  <c r="F818" i="2"/>
  <c r="F817" i="2"/>
  <c r="F816" i="2"/>
  <c r="F815" i="2"/>
  <c r="F814" i="2"/>
  <c r="F813" i="2"/>
  <c r="F812" i="2"/>
  <c r="F811" i="2"/>
  <c r="F810" i="2"/>
  <c r="F809" i="2"/>
  <c r="F808" i="2"/>
  <c r="F807" i="2"/>
  <c r="F806" i="2"/>
  <c r="F805" i="2"/>
  <c r="F804" i="2"/>
  <c r="F803" i="2"/>
  <c r="F802" i="2"/>
  <c r="F801" i="2"/>
  <c r="F800" i="2"/>
  <c r="F799" i="2"/>
  <c r="F798" i="2"/>
  <c r="F797" i="2"/>
  <c r="F796" i="2"/>
  <c r="F795" i="2"/>
  <c r="F794" i="2"/>
  <c r="F793" i="2"/>
  <c r="F792" i="2"/>
  <c r="F791" i="2"/>
  <c r="F790" i="2"/>
  <c r="F789" i="2"/>
  <c r="F788" i="2"/>
  <c r="F787" i="2"/>
  <c r="F786" i="2"/>
  <c r="F785" i="2"/>
  <c r="F784" i="2"/>
  <c r="F783" i="2"/>
  <c r="F782" i="2"/>
  <c r="F781" i="2"/>
  <c r="F780" i="2"/>
  <c r="F779" i="2"/>
  <c r="F778" i="2"/>
  <c r="F777" i="2"/>
  <c r="F776" i="2"/>
  <c r="F775" i="2"/>
  <c r="F774" i="2"/>
  <c r="F773" i="2"/>
  <c r="F772" i="2"/>
  <c r="F771" i="2"/>
  <c r="F770" i="2"/>
  <c r="F769" i="2"/>
  <c r="F768" i="2"/>
  <c r="F767" i="2"/>
  <c r="F766" i="2"/>
  <c r="F765" i="2"/>
  <c r="F764" i="2"/>
  <c r="F763" i="2"/>
  <c r="F762" i="2"/>
  <c r="F761" i="2"/>
  <c r="F760" i="2"/>
  <c r="F759" i="2"/>
  <c r="F758" i="2"/>
  <c r="F757" i="2"/>
  <c r="F756" i="2"/>
  <c r="F755" i="2"/>
  <c r="F754" i="2"/>
  <c r="F753" i="2"/>
  <c r="F752" i="2"/>
  <c r="F751" i="2"/>
  <c r="F750" i="2"/>
  <c r="F749" i="2"/>
  <c r="F748" i="2"/>
  <c r="F747" i="2"/>
  <c r="F746" i="2"/>
  <c r="F745" i="2"/>
  <c r="F744" i="2"/>
  <c r="F743" i="2"/>
  <c r="F742" i="2"/>
  <c r="F741" i="2"/>
  <c r="F740" i="2"/>
  <c r="F739" i="2"/>
  <c r="F738" i="2"/>
  <c r="F737" i="2"/>
  <c r="F736" i="2"/>
  <c r="F735" i="2"/>
  <c r="F734" i="2"/>
  <c r="F733" i="2"/>
  <c r="F732" i="2"/>
  <c r="F731" i="2"/>
  <c r="F730" i="2"/>
  <c r="F729" i="2"/>
  <c r="F728" i="2"/>
  <c r="F727" i="2"/>
  <c r="F726" i="2"/>
  <c r="F725" i="2"/>
  <c r="F724" i="2"/>
  <c r="F723" i="2"/>
  <c r="F722" i="2"/>
  <c r="F721" i="2"/>
  <c r="F720" i="2"/>
  <c r="F719" i="2"/>
  <c r="F718" i="2"/>
  <c r="F717" i="2"/>
  <c r="F716" i="2"/>
  <c r="F715" i="2"/>
  <c r="F714" i="2"/>
  <c r="F713" i="2"/>
  <c r="F712" i="2"/>
  <c r="F711" i="2"/>
  <c r="F710" i="2"/>
  <c r="F709" i="2"/>
  <c r="F708" i="2"/>
  <c r="F707" i="2"/>
  <c r="F706" i="2"/>
  <c r="F705" i="2"/>
  <c r="F704" i="2"/>
  <c r="F703" i="2"/>
  <c r="F702" i="2"/>
  <c r="F701" i="2"/>
  <c r="F700" i="2"/>
  <c r="F699" i="2"/>
  <c r="F698" i="2"/>
  <c r="F697" i="2"/>
  <c r="F696" i="2"/>
  <c r="F695" i="2"/>
  <c r="F694" i="2"/>
  <c r="F693" i="2"/>
  <c r="F692" i="2"/>
  <c r="F691" i="2"/>
  <c r="F690" i="2"/>
  <c r="F689" i="2"/>
  <c r="F688" i="2"/>
  <c r="F687" i="2"/>
  <c r="F686" i="2"/>
  <c r="F685" i="2"/>
  <c r="F684" i="2"/>
  <c r="F683" i="2"/>
  <c r="F682" i="2"/>
  <c r="F681" i="2"/>
  <c r="F680" i="2"/>
  <c r="F679" i="2"/>
  <c r="F678" i="2"/>
  <c r="F677" i="2"/>
  <c r="F676" i="2"/>
  <c r="F675" i="2"/>
  <c r="F674" i="2"/>
  <c r="F673" i="2"/>
  <c r="F672" i="2"/>
  <c r="F671" i="2"/>
  <c r="F670" i="2"/>
  <c r="F669" i="2"/>
  <c r="F668" i="2"/>
  <c r="F667" i="2"/>
  <c r="F666" i="2"/>
  <c r="F665" i="2"/>
  <c r="F664" i="2"/>
  <c r="F663" i="2"/>
  <c r="F662" i="2"/>
  <c r="F661" i="2"/>
  <c r="F660" i="2"/>
  <c r="F659" i="2"/>
  <c r="F658" i="2"/>
  <c r="F657" i="2"/>
  <c r="F656" i="2"/>
  <c r="F655" i="2"/>
  <c r="F654" i="2"/>
  <c r="F653" i="2"/>
  <c r="F652" i="2"/>
  <c r="F651" i="2"/>
  <c r="F650" i="2"/>
  <c r="F649" i="2"/>
  <c r="F648" i="2"/>
  <c r="F647" i="2"/>
  <c r="F646" i="2"/>
  <c r="F645" i="2"/>
  <c r="F644" i="2"/>
  <c r="F643" i="2"/>
  <c r="F642" i="2"/>
  <c r="F641" i="2"/>
  <c r="F640" i="2"/>
  <c r="F639" i="2"/>
  <c r="F638" i="2"/>
  <c r="F637" i="2"/>
  <c r="F636" i="2"/>
  <c r="F635" i="2"/>
  <c r="F634" i="2"/>
  <c r="F633" i="2"/>
  <c r="F632" i="2"/>
  <c r="F631" i="2"/>
  <c r="F630" i="2"/>
  <c r="F629" i="2"/>
  <c r="F628" i="2"/>
  <c r="F627" i="2"/>
  <c r="F626" i="2"/>
  <c r="F625" i="2"/>
  <c r="F624" i="2"/>
  <c r="F623" i="2"/>
  <c r="F622" i="2"/>
  <c r="F621" i="2"/>
  <c r="F620" i="2"/>
  <c r="F619" i="2"/>
  <c r="F618" i="2"/>
  <c r="F617" i="2"/>
  <c r="F616" i="2"/>
  <c r="F615" i="2"/>
  <c r="F614" i="2"/>
  <c r="F613" i="2"/>
  <c r="F612" i="2"/>
  <c r="F611" i="2"/>
  <c r="F610" i="2"/>
  <c r="F609" i="2"/>
  <c r="F608" i="2"/>
  <c r="F607" i="2"/>
  <c r="F606" i="2"/>
  <c r="F605" i="2"/>
  <c r="F604" i="2"/>
  <c r="F603" i="2"/>
  <c r="F602" i="2"/>
  <c r="F601" i="2"/>
  <c r="F600" i="2"/>
  <c r="F599" i="2"/>
  <c r="F598" i="2"/>
  <c r="F597" i="2"/>
  <c r="F596" i="2"/>
  <c r="F595" i="2"/>
  <c r="F594" i="2"/>
  <c r="F593" i="2"/>
  <c r="F592" i="2"/>
  <c r="F591" i="2"/>
  <c r="F590" i="2"/>
  <c r="F589" i="2"/>
  <c r="F588" i="2"/>
  <c r="F587" i="2"/>
  <c r="F586" i="2"/>
  <c r="F585" i="2"/>
  <c r="F584" i="2"/>
  <c r="F583" i="2"/>
  <c r="F582" i="2"/>
  <c r="F581" i="2"/>
  <c r="F580" i="2"/>
  <c r="F579" i="2"/>
  <c r="F578" i="2"/>
  <c r="F577" i="2"/>
  <c r="F576" i="2"/>
  <c r="F575" i="2"/>
  <c r="F574" i="2"/>
  <c r="F573" i="2"/>
  <c r="F572" i="2"/>
  <c r="F571" i="2"/>
  <c r="F570" i="2"/>
  <c r="F569" i="2"/>
  <c r="F568" i="2"/>
  <c r="F567" i="2"/>
  <c r="F566" i="2"/>
  <c r="F565" i="2"/>
  <c r="F564" i="2"/>
  <c r="F563" i="2"/>
  <c r="F562" i="2"/>
  <c r="F561" i="2"/>
  <c r="F560" i="2"/>
  <c r="F559" i="2"/>
  <c r="F558" i="2"/>
  <c r="F557" i="2"/>
  <c r="F556" i="2"/>
  <c r="F555" i="2"/>
  <c r="F554" i="2"/>
  <c r="F553" i="2"/>
  <c r="F552" i="2"/>
  <c r="F551" i="2"/>
  <c r="F550" i="2"/>
  <c r="F549" i="2"/>
  <c r="F548" i="2"/>
  <c r="F547" i="2"/>
  <c r="F546" i="2"/>
  <c r="F545" i="2"/>
  <c r="F544" i="2"/>
  <c r="F543" i="2"/>
  <c r="F542" i="2"/>
  <c r="F541" i="2"/>
  <c r="F540" i="2"/>
  <c r="F539" i="2"/>
  <c r="F538" i="2"/>
  <c r="F537" i="2"/>
  <c r="F536" i="2"/>
  <c r="F535" i="2"/>
  <c r="F534" i="2"/>
  <c r="F533" i="2"/>
  <c r="F532" i="2"/>
  <c r="F531" i="2"/>
  <c r="F530" i="2"/>
  <c r="F529" i="2"/>
  <c r="F528" i="2"/>
  <c r="F527" i="2"/>
  <c r="F526" i="2"/>
  <c r="F525" i="2"/>
  <c r="F524" i="2"/>
  <c r="F523" i="2"/>
  <c r="F522" i="2"/>
  <c r="F521" i="2"/>
  <c r="F520" i="2"/>
  <c r="F519" i="2"/>
  <c r="F518" i="2"/>
  <c r="F517" i="2"/>
  <c r="F516" i="2"/>
  <c r="F515" i="2"/>
  <c r="F514" i="2"/>
  <c r="F513" i="2"/>
  <c r="F512" i="2"/>
  <c r="F511" i="2"/>
  <c r="F510" i="2"/>
  <c r="F509" i="2"/>
  <c r="F508" i="2"/>
  <c r="F507" i="2"/>
  <c r="F506" i="2"/>
  <c r="F505" i="2"/>
  <c r="F504" i="2"/>
  <c r="F503" i="2"/>
  <c r="F502" i="2"/>
  <c r="F501" i="2"/>
  <c r="F500" i="2"/>
  <c r="F499" i="2"/>
  <c r="F498" i="2"/>
  <c r="F497" i="2"/>
  <c r="F496" i="2"/>
  <c r="F495" i="2"/>
  <c r="F494" i="2"/>
  <c r="F493" i="2"/>
  <c r="F492" i="2"/>
  <c r="F491" i="2"/>
  <c r="F490" i="2"/>
  <c r="F489" i="2"/>
  <c r="F488" i="2"/>
  <c r="F487" i="2"/>
  <c r="F486" i="2"/>
  <c r="F485" i="2"/>
  <c r="F484" i="2"/>
  <c r="F483" i="2"/>
  <c r="F482" i="2"/>
  <c r="F481" i="2"/>
  <c r="F480" i="2"/>
  <c r="F479" i="2"/>
  <c r="F478" i="2"/>
  <c r="F477" i="2"/>
  <c r="F476" i="2"/>
  <c r="F475" i="2"/>
  <c r="F474" i="2"/>
  <c r="F473" i="2"/>
  <c r="F472" i="2"/>
  <c r="F471" i="2"/>
  <c r="F470" i="2"/>
  <c r="F469" i="2"/>
  <c r="F468" i="2"/>
  <c r="F467" i="2"/>
  <c r="F466" i="2"/>
  <c r="F465" i="2"/>
  <c r="F464" i="2"/>
  <c r="F463" i="2"/>
  <c r="F462" i="2"/>
  <c r="F461" i="2"/>
  <c r="F460" i="2"/>
  <c r="F459" i="2"/>
  <c r="F458" i="2"/>
  <c r="F457" i="2"/>
  <c r="F456" i="2"/>
  <c r="F455" i="2"/>
  <c r="F454" i="2"/>
  <c r="F453" i="2"/>
  <c r="F452" i="2"/>
  <c r="F451" i="2"/>
  <c r="F450" i="2"/>
  <c r="F449" i="2"/>
  <c r="F448" i="2"/>
  <c r="F447" i="2"/>
  <c r="F446" i="2"/>
  <c r="F445" i="2"/>
  <c r="F444" i="2"/>
  <c r="F443" i="2"/>
  <c r="F442" i="2"/>
  <c r="F441" i="2"/>
  <c r="F440" i="2"/>
  <c r="F439" i="2"/>
  <c r="F438" i="2"/>
  <c r="F437" i="2"/>
  <c r="F436" i="2"/>
  <c r="F435" i="2"/>
  <c r="F434" i="2"/>
  <c r="F433" i="2"/>
  <c r="F432" i="2"/>
  <c r="F431" i="2"/>
  <c r="F430" i="2"/>
  <c r="F429" i="2"/>
  <c r="F428" i="2"/>
  <c r="F427" i="2"/>
  <c r="F426" i="2"/>
  <c r="F425" i="2"/>
  <c r="F424" i="2"/>
  <c r="F423" i="2"/>
  <c r="F422" i="2"/>
  <c r="F421" i="2"/>
  <c r="F420" i="2"/>
  <c r="F419" i="2"/>
  <c r="F418" i="2"/>
  <c r="F417" i="2"/>
  <c r="F416" i="2"/>
  <c r="F415" i="2"/>
  <c r="F414" i="2"/>
  <c r="F413" i="2"/>
  <c r="F412" i="2"/>
  <c r="F411" i="2"/>
  <c r="F410" i="2"/>
  <c r="F409" i="2"/>
  <c r="F408" i="2"/>
  <c r="F407" i="2"/>
  <c r="F406" i="2"/>
  <c r="F405" i="2"/>
  <c r="F404" i="2"/>
  <c r="F403" i="2"/>
  <c r="F402" i="2"/>
  <c r="F401" i="2"/>
  <c r="F400" i="2"/>
  <c r="F399" i="2"/>
  <c r="F398" i="2"/>
  <c r="F397" i="2"/>
  <c r="F396" i="2"/>
  <c r="F395" i="2"/>
  <c r="F394" i="2"/>
  <c r="F393" i="2"/>
  <c r="F392" i="2"/>
  <c r="F391" i="2"/>
  <c r="F390" i="2"/>
  <c r="F389" i="2"/>
  <c r="F388" i="2"/>
  <c r="F387" i="2"/>
  <c r="F386" i="2"/>
  <c r="F385" i="2"/>
  <c r="F384" i="2"/>
  <c r="F383" i="2"/>
  <c r="F382" i="2"/>
  <c r="F381" i="2"/>
  <c r="F380" i="2"/>
  <c r="F379" i="2"/>
  <c r="F378" i="2"/>
  <c r="F377" i="2"/>
  <c r="F376" i="2"/>
  <c r="F375" i="2"/>
  <c r="F374" i="2"/>
  <c r="F373" i="2"/>
  <c r="F372" i="2"/>
  <c r="F371" i="2"/>
  <c r="F370" i="2"/>
  <c r="F369" i="2"/>
  <c r="F368" i="2"/>
  <c r="F367" i="2"/>
  <c r="F366" i="2"/>
  <c r="F365" i="2"/>
  <c r="F364" i="2"/>
  <c r="F363" i="2"/>
  <c r="F362" i="2"/>
  <c r="F361" i="2"/>
  <c r="F360" i="2"/>
  <c r="F359" i="2"/>
  <c r="F358" i="2"/>
  <c r="F357" i="2"/>
  <c r="F356" i="2"/>
  <c r="F355" i="2"/>
  <c r="F354" i="2"/>
  <c r="F353" i="2"/>
  <c r="F352" i="2"/>
  <c r="F351" i="2"/>
  <c r="F350" i="2"/>
  <c r="F349" i="2"/>
  <c r="F348" i="2"/>
  <c r="F347" i="2"/>
  <c r="F346" i="2"/>
  <c r="F345" i="2"/>
  <c r="F344" i="2"/>
  <c r="F343" i="2"/>
  <c r="F342" i="2"/>
  <c r="F341" i="2"/>
  <c r="F340" i="2"/>
  <c r="F339" i="2"/>
  <c r="F338" i="2"/>
  <c r="F337" i="2"/>
  <c r="F336" i="2"/>
  <c r="F335" i="2"/>
  <c r="F334" i="2"/>
  <c r="F333" i="2"/>
  <c r="F332" i="2"/>
  <c r="F331" i="2"/>
  <c r="F330" i="2"/>
  <c r="F329" i="2"/>
  <c r="F328" i="2"/>
  <c r="F327" i="2"/>
  <c r="F326" i="2"/>
  <c r="F325" i="2"/>
  <c r="F324" i="2"/>
  <c r="F323" i="2"/>
  <c r="F322" i="2"/>
  <c r="F321" i="2"/>
  <c r="F320" i="2"/>
  <c r="F319" i="2"/>
  <c r="F318" i="2"/>
  <c r="F317" i="2"/>
  <c r="F316" i="2"/>
  <c r="F315" i="2"/>
  <c r="F314" i="2"/>
  <c r="F313" i="2"/>
  <c r="F312" i="2"/>
  <c r="F311" i="2"/>
  <c r="F310" i="2"/>
  <c r="F309" i="2"/>
  <c r="F308" i="2"/>
  <c r="F307" i="2"/>
  <c r="F306" i="2"/>
  <c r="F305" i="2"/>
  <c r="F304" i="2"/>
  <c r="F303" i="2"/>
  <c r="F302" i="2"/>
  <c r="F301" i="2"/>
  <c r="F300" i="2"/>
  <c r="F299" i="2"/>
  <c r="F298" i="2"/>
  <c r="F297" i="2"/>
  <c r="F296" i="2"/>
  <c r="F295" i="2"/>
  <c r="F294" i="2"/>
  <c r="F293" i="2"/>
  <c r="F292" i="2"/>
  <c r="F291" i="2"/>
  <c r="F290" i="2"/>
  <c r="F289" i="2"/>
  <c r="F288" i="2"/>
  <c r="F287" i="2"/>
  <c r="F286" i="2"/>
  <c r="F285" i="2"/>
  <c r="F284" i="2"/>
  <c r="F283" i="2"/>
  <c r="F282" i="2"/>
  <c r="F281" i="2"/>
  <c r="F280" i="2"/>
  <c r="F279" i="2"/>
  <c r="F278" i="2"/>
  <c r="F277" i="2"/>
  <c r="F276" i="2"/>
  <c r="F275" i="2"/>
  <c r="F274" i="2"/>
  <c r="F273" i="2"/>
  <c r="F272" i="2"/>
  <c r="F271" i="2"/>
  <c r="F270" i="2"/>
  <c r="F269" i="2"/>
  <c r="F268" i="2"/>
  <c r="F267" i="2"/>
  <c r="F266" i="2"/>
  <c r="F265" i="2"/>
  <c r="F264" i="2"/>
  <c r="F263" i="2"/>
  <c r="F262" i="2"/>
  <c r="F261" i="2"/>
  <c r="F260" i="2"/>
  <c r="F259" i="2"/>
  <c r="F258" i="2"/>
  <c r="F257" i="2"/>
  <c r="F256" i="2"/>
  <c r="F255" i="2"/>
  <c r="F254" i="2"/>
  <c r="F253" i="2"/>
  <c r="F252" i="2"/>
  <c r="F251" i="2"/>
  <c r="F250" i="2"/>
  <c r="F249" i="2"/>
  <c r="F248" i="2"/>
  <c r="F247" i="2"/>
  <c r="F246" i="2"/>
  <c r="F245" i="2"/>
  <c r="F244" i="2"/>
  <c r="F243" i="2"/>
  <c r="F242" i="2"/>
  <c r="F241" i="2"/>
  <c r="F240" i="2"/>
  <c r="F239" i="2"/>
  <c r="F238" i="2"/>
  <c r="F237" i="2"/>
  <c r="F236" i="2"/>
  <c r="F235" i="2"/>
  <c r="F234" i="2"/>
  <c r="F233" i="2"/>
  <c r="F232" i="2"/>
  <c r="F231" i="2"/>
  <c r="F230" i="2"/>
  <c r="F229" i="2"/>
  <c r="F228" i="2"/>
  <c r="F227" i="2"/>
  <c r="F226" i="2"/>
  <c r="F225" i="2"/>
  <c r="F224" i="2"/>
  <c r="F223" i="2"/>
  <c r="F222" i="2"/>
  <c r="F221" i="2"/>
  <c r="F220" i="2"/>
  <c r="F219" i="2"/>
  <c r="F218" i="2"/>
  <c r="F217" i="2"/>
  <c r="F216" i="2"/>
  <c r="F215" i="2"/>
  <c r="F214" i="2"/>
  <c r="F213" i="2"/>
  <c r="F212" i="2"/>
  <c r="F211" i="2"/>
  <c r="F210" i="2"/>
  <c r="F209" i="2"/>
  <c r="F208" i="2"/>
  <c r="F207" i="2"/>
  <c r="F206" i="2"/>
  <c r="F205" i="2"/>
  <c r="F204" i="2"/>
  <c r="F203" i="2"/>
  <c r="F202" i="2"/>
  <c r="F201" i="2"/>
  <c r="F200" i="2"/>
  <c r="F199" i="2"/>
  <c r="F198" i="2"/>
  <c r="F197" i="2"/>
  <c r="F196" i="2"/>
  <c r="F195" i="2"/>
  <c r="F194" i="2"/>
  <c r="F193" i="2"/>
  <c r="F192" i="2"/>
  <c r="F191" i="2"/>
  <c r="F190" i="2"/>
  <c r="F189" i="2"/>
  <c r="F188" i="2"/>
  <c r="F187" i="2"/>
  <c r="F186" i="2"/>
  <c r="F185" i="2"/>
  <c r="F184" i="2"/>
  <c r="F183" i="2"/>
  <c r="F182" i="2"/>
  <c r="F181" i="2"/>
  <c r="F180" i="2"/>
  <c r="F179" i="2"/>
  <c r="F178" i="2"/>
  <c r="F177" i="2"/>
  <c r="F176" i="2"/>
  <c r="F175" i="2"/>
  <c r="F174" i="2"/>
  <c r="F173" i="2"/>
  <c r="F172" i="2"/>
  <c r="F171" i="2"/>
  <c r="F170" i="2"/>
  <c r="F169" i="2"/>
  <c r="F168" i="2"/>
  <c r="F167" i="2"/>
  <c r="F166" i="2"/>
  <c r="F165" i="2"/>
  <c r="F164" i="2"/>
  <c r="F163" i="2"/>
  <c r="F162" i="2"/>
  <c r="F161" i="2"/>
  <c r="F160" i="2"/>
  <c r="F159" i="2"/>
  <c r="F158" i="2"/>
  <c r="F157" i="2"/>
  <c r="F156" i="2"/>
  <c r="F155" i="2"/>
  <c r="F154" i="2"/>
  <c r="F153" i="2"/>
  <c r="F152" i="2"/>
  <c r="F151" i="2"/>
  <c r="F150" i="2"/>
  <c r="F149" i="2"/>
  <c r="F148" i="2"/>
  <c r="F147" i="2"/>
  <c r="F146" i="2"/>
  <c r="F145" i="2"/>
  <c r="F144" i="2"/>
  <c r="F143" i="2"/>
  <c r="F142" i="2"/>
  <c r="F141" i="2"/>
  <c r="F140" i="2"/>
  <c r="F139" i="2"/>
  <c r="F138" i="2"/>
  <c r="F137" i="2"/>
  <c r="F136" i="2"/>
  <c r="F135" i="2"/>
  <c r="F134" i="2"/>
  <c r="F133" i="2"/>
  <c r="F132" i="2"/>
  <c r="F131" i="2"/>
  <c r="F130" i="2"/>
  <c r="F129" i="2"/>
  <c r="F128" i="2"/>
  <c r="F127" i="2"/>
  <c r="F126" i="2"/>
  <c r="F125" i="2"/>
  <c r="F124" i="2"/>
  <c r="F123" i="2"/>
  <c r="F122" i="2"/>
  <c r="F121" i="2"/>
  <c r="F120" i="2"/>
  <c r="F119" i="2"/>
  <c r="F118" i="2"/>
  <c r="F117" i="2"/>
  <c r="F116" i="2"/>
  <c r="F115" i="2"/>
  <c r="F114" i="2"/>
  <c r="F113" i="2"/>
  <c r="F112" i="2"/>
  <c r="F111" i="2"/>
  <c r="F110" i="2"/>
  <c r="F109" i="2"/>
  <c r="F108" i="2"/>
  <c r="F107" i="2"/>
  <c r="F106" i="2"/>
  <c r="F105" i="2"/>
  <c r="F104" i="2"/>
  <c r="F103" i="2"/>
  <c r="F102" i="2"/>
  <c r="F101" i="2"/>
  <c r="F100" i="2"/>
  <c r="F99" i="2"/>
  <c r="F98" i="2"/>
  <c r="F97" i="2"/>
  <c r="F96" i="2"/>
  <c r="F95" i="2"/>
  <c r="F94" i="2"/>
  <c r="F93" i="2"/>
  <c r="F92" i="2"/>
  <c r="F91" i="2"/>
  <c r="F90" i="2"/>
  <c r="F89" i="2"/>
  <c r="F88" i="2"/>
  <c r="F87" i="2"/>
  <c r="F86" i="2"/>
  <c r="F85" i="2"/>
  <c r="F84" i="2"/>
  <c r="F83" i="2"/>
  <c r="F82" i="2"/>
  <c r="F81" i="2"/>
  <c r="F80" i="2"/>
  <c r="F79" i="2"/>
  <c r="F78" i="2"/>
  <c r="F77" i="2"/>
  <c r="F76" i="2"/>
  <c r="F75" i="2"/>
  <c r="F74" i="2"/>
  <c r="F73" i="2"/>
  <c r="F72" i="2"/>
  <c r="F71" i="2"/>
  <c r="F70" i="2"/>
  <c r="F69" i="2"/>
  <c r="F68" i="2"/>
  <c r="F67" i="2"/>
  <c r="F66" i="2"/>
  <c r="F65" i="2"/>
  <c r="F64" i="2"/>
  <c r="F63" i="2"/>
  <c r="F62" i="2"/>
  <c r="F61" i="2"/>
  <c r="F60" i="2"/>
  <c r="F59" i="2"/>
  <c r="F58" i="2"/>
  <c r="F57" i="2"/>
  <c r="F56" i="2"/>
  <c r="F55" i="2"/>
  <c r="F54" i="2"/>
  <c r="F53" i="2"/>
  <c r="F52" i="2"/>
  <c r="F51" i="2"/>
  <c r="F50" i="2"/>
  <c r="F49" i="2"/>
  <c r="F48" i="2"/>
  <c r="F47" i="2"/>
  <c r="F46" i="2"/>
  <c r="F45" i="2"/>
  <c r="F44" i="2"/>
  <c r="F43" i="2"/>
  <c r="F42" i="2"/>
  <c r="F41" i="2"/>
  <c r="F40" i="2"/>
  <c r="F39" i="2"/>
  <c r="F38" i="2"/>
  <c r="F37" i="2"/>
  <c r="F36" i="2"/>
  <c r="F35" i="2"/>
  <c r="F34" i="2"/>
  <c r="F33" i="2"/>
  <c r="F32" i="2"/>
  <c r="F31" i="2"/>
  <c r="F30" i="2"/>
  <c r="F29" i="2"/>
  <c r="F28" i="2"/>
  <c r="F27" i="2"/>
  <c r="F26" i="2"/>
  <c r="F25" i="2"/>
  <c r="F24" i="2"/>
  <c r="F23" i="2"/>
  <c r="F22" i="2"/>
  <c r="F21" i="2"/>
  <c r="F20" i="2"/>
  <c r="F19" i="2"/>
  <c r="F18" i="2"/>
  <c r="F17" i="2"/>
  <c r="F16" i="2"/>
  <c r="F15" i="2"/>
  <c r="F13" i="2"/>
  <c r="F216" i="1"/>
  <c r="F215" i="1"/>
  <c r="F214" i="1"/>
  <c r="F213" i="1"/>
  <c r="F212" i="1"/>
  <c r="F211" i="1"/>
  <c r="F210" i="1"/>
  <c r="F209" i="1"/>
  <c r="F208" i="1"/>
  <c r="F207" i="1"/>
  <c r="F206" i="1"/>
  <c r="F205" i="1"/>
  <c r="F204" i="1"/>
  <c r="F203" i="1"/>
  <c r="F202" i="1"/>
  <c r="F201" i="1"/>
  <c r="F200" i="1"/>
  <c r="F199" i="1"/>
  <c r="F198" i="1"/>
  <c r="F197" i="1"/>
  <c r="F196" i="1"/>
  <c r="F195" i="1"/>
  <c r="F194" i="1"/>
  <c r="F193" i="1"/>
  <c r="F192" i="1"/>
  <c r="F191" i="1"/>
  <c r="F190" i="1"/>
  <c r="F189" i="1"/>
  <c r="F188" i="1"/>
  <c r="F187" i="1"/>
  <c r="F186" i="1"/>
  <c r="F185" i="1"/>
  <c r="F184" i="1"/>
  <c r="F183" i="1"/>
  <c r="F182" i="1"/>
  <c r="F181" i="1"/>
  <c r="F180" i="1"/>
  <c r="F179" i="1"/>
  <c r="F178" i="1"/>
  <c r="F177" i="1"/>
  <c r="F176" i="1"/>
  <c r="F175" i="1"/>
  <c r="F174" i="1"/>
  <c r="F173" i="1"/>
  <c r="F172" i="1"/>
  <c r="F171" i="1"/>
  <c r="F170" i="1"/>
  <c r="F169" i="1"/>
  <c r="F168" i="1"/>
  <c r="F167" i="1"/>
  <c r="F166" i="1"/>
  <c r="F165" i="1"/>
  <c r="F164" i="1"/>
  <c r="F163" i="1"/>
  <c r="F162" i="1"/>
  <c r="F161" i="1"/>
  <c r="F160" i="1"/>
  <c r="F159" i="1"/>
  <c r="F158" i="1"/>
  <c r="F157" i="1"/>
  <c r="F156" i="1"/>
  <c r="F155" i="1"/>
  <c r="F154" i="1"/>
  <c r="F153" i="1"/>
  <c r="F152" i="1"/>
  <c r="F151" i="1"/>
  <c r="F150" i="1"/>
  <c r="F149" i="1"/>
  <c r="F148" i="1"/>
  <c r="F147" i="1"/>
  <c r="F146" i="1"/>
  <c r="F145" i="1"/>
  <c r="F144" i="1"/>
  <c r="F143" i="1"/>
  <c r="F142" i="1"/>
  <c r="F141" i="1"/>
  <c r="F140" i="1"/>
  <c r="F139" i="1"/>
  <c r="F138" i="1"/>
  <c r="F137" i="1"/>
  <c r="F136" i="1"/>
  <c r="F135" i="1"/>
  <c r="F134" i="1"/>
  <c r="F133" i="1"/>
  <c r="F132" i="1"/>
  <c r="F131" i="1"/>
  <c r="F130" i="1"/>
  <c r="F129" i="1"/>
  <c r="F128" i="1"/>
  <c r="F127" i="1"/>
  <c r="F126" i="1"/>
  <c r="F125" i="1"/>
  <c r="F124" i="1"/>
  <c r="F123" i="1"/>
  <c r="F122" i="1"/>
  <c r="F121" i="1"/>
  <c r="F120" i="1"/>
  <c r="F119" i="1"/>
  <c r="F118" i="1"/>
  <c r="F117" i="1"/>
  <c r="F116" i="1"/>
  <c r="F115" i="1"/>
  <c r="F114" i="1"/>
  <c r="F113" i="1"/>
  <c r="F112" i="1"/>
  <c r="F111" i="1"/>
  <c r="F110" i="1"/>
  <c r="F109" i="1"/>
  <c r="F108" i="1"/>
  <c r="F107" i="1"/>
  <c r="F106" i="1"/>
  <c r="F105" i="1"/>
  <c r="F104" i="1"/>
  <c r="F103" i="1"/>
  <c r="F102" i="1"/>
  <c r="F101" i="1"/>
  <c r="F100" i="1"/>
  <c r="F99" i="1"/>
  <c r="F98" i="1"/>
  <c r="F97" i="1"/>
  <c r="F96" i="1"/>
  <c r="F95" i="1"/>
  <c r="F94" i="1"/>
  <c r="F93" i="1"/>
  <c r="F92" i="1"/>
  <c r="F91" i="1"/>
  <c r="F90" i="1"/>
  <c r="F89" i="1"/>
  <c r="F88" i="1"/>
  <c r="F87" i="1"/>
  <c r="F86" i="1"/>
  <c r="F85" i="1"/>
  <c r="F84" i="1"/>
  <c r="F83" i="1"/>
  <c r="F82" i="1"/>
  <c r="F81" i="1"/>
  <c r="F80" i="1"/>
  <c r="F79" i="1"/>
  <c r="F78" i="1"/>
  <c r="F77" i="1"/>
  <c r="F76" i="1"/>
  <c r="F75" i="1"/>
  <c r="F74" i="1"/>
  <c r="F73" i="1"/>
  <c r="F72" i="1"/>
  <c r="F71" i="1"/>
  <c r="F70" i="1"/>
  <c r="F69" i="1"/>
  <c r="F68" i="1"/>
  <c r="F67" i="1"/>
  <c r="F66" i="1"/>
  <c r="F65" i="1"/>
  <c r="F64" i="1"/>
  <c r="F63" i="1"/>
  <c r="F62" i="1"/>
  <c r="F61" i="1"/>
  <c r="F60" i="1"/>
  <c r="F59" i="1"/>
  <c r="F58" i="1"/>
  <c r="F57" i="1"/>
  <c r="F56" i="1"/>
  <c r="F55" i="1"/>
  <c r="F54" i="1"/>
  <c r="F53" i="1"/>
  <c r="F52" i="1"/>
  <c r="F51" i="1"/>
  <c r="F50" i="1"/>
  <c r="F49" i="1"/>
  <c r="F48" i="1"/>
  <c r="F47" i="1"/>
  <c r="F46" i="1"/>
  <c r="F45" i="1"/>
  <c r="F44" i="1"/>
  <c r="F43" i="1"/>
  <c r="F42" i="1"/>
  <c r="F41" i="1"/>
  <c r="F40" i="1"/>
  <c r="F39" i="1"/>
  <c r="F38" i="1"/>
  <c r="F37" i="1"/>
  <c r="F36" i="1"/>
  <c r="F35" i="1"/>
  <c r="F34" i="1"/>
  <c r="F33" i="1"/>
  <c r="F32" i="1"/>
  <c r="F31" i="1"/>
  <c r="F30" i="1"/>
  <c r="F29" i="1"/>
  <c r="F28" i="1"/>
  <c r="F27" i="1"/>
  <c r="F26" i="1"/>
  <c r="F25" i="1"/>
  <c r="F24" i="1"/>
  <c r="F23" i="1"/>
  <c r="F22" i="1"/>
  <c r="F21" i="1"/>
  <c r="F19" i="1"/>
</calcChain>
</file>

<file path=xl/sharedStrings.xml><?xml version="1.0" encoding="utf-8"?>
<sst xmlns="http://schemas.openxmlformats.org/spreadsheetml/2006/main" count="3818" uniqueCount="1701">
  <si>
    <t/>
  </si>
  <si>
    <t>ОТЧЕТ ОБ ИСПОЛНЕНИИ БЮДЖЕТА</t>
  </si>
  <si>
    <t>КОДЫ</t>
  </si>
  <si>
    <t xml:space="preserve">  Форма по ОКУД</t>
  </si>
  <si>
    <t>0503117</t>
  </si>
  <si>
    <t xml:space="preserve">                   Дата</t>
  </si>
  <si>
    <t>01.09.2026</t>
  </si>
  <si>
    <t xml:space="preserve">             по ОКПО</t>
  </si>
  <si>
    <t>Наименование финансового органа</t>
  </si>
  <si>
    <t xml:space="preserve">    Глава по БК</t>
  </si>
  <si>
    <t>Наименование публично-правового образования</t>
  </si>
  <si>
    <t>по ОКТМО</t>
  </si>
  <si>
    <t>Периодичность: месячная</t>
  </si>
  <si>
    <t>383</t>
  </si>
  <si>
    <t>Финансовый отдел Администрации Мартыновского района</t>
  </si>
  <si>
    <t>Единица измерения: руб.</t>
  </si>
  <si>
    <t>02293549</t>
  </si>
  <si>
    <t>904</t>
  </si>
  <si>
    <t>60630000</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</si>
  <si>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</si>
  <si>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</si>
  <si>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</si>
  <si>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</si>
  <si>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</si>
  <si>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</si>
  <si>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</si>
  <si>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</si>
  <si>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</si>
  <si>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</si>
  <si>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</si>
  <si>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</si>
  <si>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</si>
  <si>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</si>
  <si>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НАЛОГОВЫЕ И НЕНАЛОГОВЫЕ ДОХОДЫ</t>
  </si>
  <si>
    <t>000 10000000000000000</t>
  </si>
  <si>
    <t>НАЛОГИ НА ПРИБЫЛЬ, ДОХОДЫ</t>
  </si>
  <si>
    <t>000 10100000000000000</t>
  </si>
  <si>
    <t>Налог на доходы физических лиц</t>
  </si>
  <si>
    <t>000 10102000010000110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</si>
  <si>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</si>
  <si>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000 10102010010000110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</si>
  <si>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</si>
  <si>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000 10102020010000110</t>
  </si>
  <si>
    <t>-</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</si>
  <si>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</si>
  <si>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000 10102021010000110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</si>
  <si>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</si>
  <si>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000 10102022010000110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</si>
  <si>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</si>
  <si>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000 10102030010000110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</si>
  <si>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</si>
  <si>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000 10102080010000110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</si>
  <si>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</si>
  <si>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</si>
  <si>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</si>
  <si>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000 10102140010000110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</si>
  <si>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</si>
  <si>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000 10102150010000110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</si>
  <si>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</si>
  <si>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000 10102180010000110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</si>
  <si>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</si>
  <si>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000 10102210010000110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</si>
  <si>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</si>
  <si>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</si>
  <si>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</si>
  <si>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</si>
  <si>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</si>
  <si>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</si>
  <si>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</si>
  <si>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</si>
  <si>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</si>
  <si>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</si>
  <si>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</si>
  <si>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</si>
  <si>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</si>
  <si>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</si>
  <si>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</si>
  <si>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</si>
  <si>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</si>
  <si>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</si>
  <si>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</si>
  <si>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</si>
  <si>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</si>
  <si>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</si>
  <si>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</si>
  <si>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</si>
  <si>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</si>
  <si>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</si>
  <si>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</si>
  <si>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</si>
  <si>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</si>
  <si>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</si>
  <si>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</si>
  <si>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Единый налог на вмененный доход для отдельных видов деятельности</t>
  </si>
  <si>
    <t>000 10502000020000110</t>
  </si>
  <si>
    <t>000 10502010020000110</t>
  </si>
  <si>
    <t>Единый сельскохозяйственный налог</t>
  </si>
  <si>
    <t>000 10503000010000110</t>
  </si>
  <si>
    <t>000 10503010010000110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</si>
  <si>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</si>
  <si>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</si>
  <si>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муниципальных районов</t>
  </si>
  <si>
    <t>000 10504020020000110</t>
  </si>
  <si>
    <t>НАЛОГИ НА ИМУЩЕСТВО</t>
  </si>
  <si>
    <t>000 10600000000000000</t>
  </si>
  <si>
    <t>Транспортный налог</t>
  </si>
  <si>
    <t>000 10604000020000110</t>
  </si>
  <si>
    <t>Транспортный налог с организаций</t>
  </si>
  <si>
    <t>000 10604011020000110</t>
  </si>
  <si>
    <t>Транспортный налог с физических лиц</t>
  </si>
  <si>
    <t>000 10604012020000110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</si>
  <si>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</si>
  <si>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</si>
  <si>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</si>
  <si>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</si>
  <si>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</si>
  <si>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</si>
  <si>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</si>
  <si>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000 10806000010000110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</si>
  <si>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</si>
  <si>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</si>
  <si>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государственную регистрацию прав, ограничений (обременений) прав на недвижимое имущество и сделок с ним</t>
  </si>
  <si>
    <t>000 10807020010000110</t>
  </si>
  <si>
    <t>Государственная пошлина за выдачу и обмен паспорта гражданина Российской Федерации</t>
  </si>
  <si>
    <t>000 10807100010000110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</si>
  <si>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</si>
  <si>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000 10807140010000110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</si>
  <si>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</si>
  <si>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000 10807141010000110</t>
  </si>
  <si>
    <t>Государственная пошлина за государственный кадастровый учет</t>
  </si>
  <si>
    <t>000 10807550010000110</t>
  </si>
  <si>
    <t>Государственная пошлина за осуществляемые одновременно государственный кадастровый учет и государственную регистрацию прав</t>
  </si>
  <si>
    <t>000 10807560010000110</t>
  </si>
  <si>
    <t>ДОХОДЫ ОТ ИСПОЛЬЗОВАНИЯ ИМУЩЕСТВА, НАХОДЯЩЕГОСЯ В ГОСУДАРСТВЕННОЙ И МУНИЦИПАЛЬНОЙ СОБСТВЕННОСТИ</t>
  </si>
  <si>
    <t>000 11100000000000000</t>
  </si>
  <si>
    <t>Проценты, полученные от предоставления бюджетных кредитов внутри страны</t>
  </si>
  <si>
    <t>000 11103000000000120</t>
  </si>
  <si>
    <t>Проценты, полученные от предоставления бюджетных кредитов внутри страны за счет средств бюджетов муниципальных районов</t>
  </si>
  <si>
    <t>000 11103050050000120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</si>
  <si>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</si>
  <si>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</si>
  <si>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</si>
  <si>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</si>
  <si>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</si>
  <si>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000 11105013050000120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</si>
  <si>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</si>
  <si>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</si>
  <si>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</si>
  <si>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000 11105025050000120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</si>
  <si>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</si>
  <si>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</si>
  <si>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</si>
  <si>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000 11105035050000120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</si>
  <si>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</si>
  <si>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</si>
  <si>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муниципальных районов (за исключением земельных участков)</t>
  </si>
  <si>
    <t>000 11105075050000120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</si>
  <si>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</si>
  <si>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000 11105400000000120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</si>
  <si>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</si>
  <si>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000 11105410000000120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</si>
  <si>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</si>
  <si>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000 11105410050000120</t>
  </si>
  <si>
    <t>Платежи от государственных и муниципальных унитарных предприятий</t>
  </si>
  <si>
    <t>000 11107000000000120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</si>
  <si>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</si>
  <si>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000 11107010000000120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</si>
  <si>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</si>
  <si>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000 11107015050000120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</si>
  <si>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</si>
  <si>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</si>
  <si>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</si>
  <si>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</si>
  <si>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</si>
  <si>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000 11109080050000120</t>
  </si>
  <si>
    <t>ПЛАТЕЖИ ПРИ ПОЛЬЗОВАНИИ ПРИРОДНЫМИ РЕСУРСАМИ</t>
  </si>
  <si>
    <t>000 11200000000000000</t>
  </si>
  <si>
    <t>Плата за негативное воздействие на окружающую среду</t>
  </si>
  <si>
    <t>000 11201000010000120</t>
  </si>
  <si>
    <t>Плата за выбросы загрязняющих веществ в атмосферный воздух стационарными объектами</t>
  </si>
  <si>
    <t>000 11201010010000120</t>
  </si>
  <si>
    <t>Плата за сбросы загрязняющих веществ в водные объекты</t>
  </si>
  <si>
    <t>000 11201030010000120</t>
  </si>
  <si>
    <t>Плата за размещение отходов производства и потребления</t>
  </si>
  <si>
    <t>000 11201040010000120</t>
  </si>
  <si>
    <t>Плата за размещение отходов производства</t>
  </si>
  <si>
    <t>000 11201041010000120</t>
  </si>
  <si>
    <t>ДОХОДЫ ОТ ОКАЗАНИЯ ПЛАТНЫХ УСЛУГ И КОМПЕНСАЦИИ ЗАТРАТ ГОСУДАРСТВА</t>
  </si>
  <si>
    <t>000 11300000000000000</t>
  </si>
  <si>
    <t>Доходы от компенсации затрат государства</t>
  </si>
  <si>
    <t>000 11302000000000130</t>
  </si>
  <si>
    <t>Доходы, поступающие в порядке возмещения расходов, понесенных в связи с эксплуатацией имущества</t>
  </si>
  <si>
    <t>000 11302060000000130</t>
  </si>
  <si>
    <t>Доходы, поступающие в порядке возмещения расходов, понесенных в связи с эксплуатацией имущества муниципальных районов</t>
  </si>
  <si>
    <t>000 11302065050000130</t>
  </si>
  <si>
    <t>Прочие доходы от компенсации затрат государства</t>
  </si>
  <si>
    <t>000 11302990000000130</t>
  </si>
  <si>
    <t>Прочие доходы от компенсации затрат бюджетов муниципальных районов</t>
  </si>
  <si>
    <t>000 11302995050000130</t>
  </si>
  <si>
    <t>ДОХОДЫ ОТ ПРОДАЖИ МАТЕРИАЛЬНЫХ И НЕМАТЕРИАЛЬНЫХ АКТИВОВ</t>
  </si>
  <si>
    <t>000 11400000000000000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</si>
  <si>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</si>
  <si>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</si>
  <si>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</si>
  <si>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</si>
  <si>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</si>
  <si>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000 11406013050000430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</si>
  <si>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</si>
  <si>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</si>
  <si>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</si>
  <si>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000 11406025050000430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</si>
  <si>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</si>
  <si>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</si>
  <si>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</si>
  <si>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000 11406310000000430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</si>
  <si>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</si>
  <si>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000 11406313050000430</t>
  </si>
  <si>
    <t>Доходы от приватизации имущества, находящегося в государственной и муниципальной собственности</t>
  </si>
  <si>
    <t>000 11413000000000000</t>
  </si>
  <si>
    <t>Доходы от приватизации имущества, находящегося в собственности муниципальных районов, в части приватизации нефинансовых активов имущества казны</t>
  </si>
  <si>
    <t>000 11413050050000410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</si>
  <si>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</si>
  <si>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</si>
  <si>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</si>
  <si>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</si>
  <si>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</si>
  <si>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</si>
  <si>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</si>
  <si>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</si>
  <si>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</si>
  <si>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</si>
  <si>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</si>
  <si>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</si>
  <si>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</si>
  <si>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</si>
  <si>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</si>
  <si>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</si>
  <si>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</si>
  <si>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</si>
  <si>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</si>
  <si>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000 11601083010000140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</si>
  <si>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</si>
  <si>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000 11601090010000140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</si>
  <si>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</si>
  <si>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000 11601093010000140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</si>
  <si>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</si>
  <si>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</si>
  <si>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</si>
  <si>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000 11601133010000140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</si>
  <si>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</si>
  <si>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</si>
  <si>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</si>
  <si>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</si>
  <si>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</si>
  <si>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</si>
  <si>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</si>
  <si>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000 11601153010000140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</si>
  <si>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</si>
  <si>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</si>
  <si>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</si>
  <si>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000 11601173010000140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</si>
  <si>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</si>
  <si>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</si>
  <si>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</si>
  <si>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</si>
  <si>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</si>
  <si>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</si>
  <si>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</si>
  <si>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</si>
  <si>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</si>
  <si>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</si>
  <si>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</si>
  <si>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</si>
  <si>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</si>
  <si>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000 11607010050000140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</si>
  <si>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</si>
  <si>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</si>
  <si>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</si>
  <si>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000 11607090050000140</t>
  </si>
  <si>
    <t>Платежи в целях возмещения причиненного ущерба (убытков)</t>
  </si>
  <si>
    <t>000 11610000000000140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</si>
  <si>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</si>
  <si>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</si>
  <si>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</si>
  <si>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000 11610129010000140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</si>
  <si>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</si>
  <si>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</si>
  <si>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</si>
  <si>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</si>
  <si>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ПРОЧИЕ НЕНАЛОГОВЫЕ ДОХОДЫ</t>
  </si>
  <si>
    <t>000 11700000000000000</t>
  </si>
  <si>
    <t>Прочие неналоговые доходы</t>
  </si>
  <si>
    <t>000 11705000000000180</t>
  </si>
  <si>
    <t>Прочие неналоговые доходы бюджетов муниципальных районов</t>
  </si>
  <si>
    <t>000 11705050050000180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</si>
  <si>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</si>
  <si>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</si>
  <si>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</si>
  <si>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</si>
  <si>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</si>
  <si>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</si>
  <si>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на выравнивание бюджетной обеспеченности</t>
  </si>
  <si>
    <t>000 20215001000000150</t>
  </si>
  <si>
    <t>Дотации бюджетам муниципальных районов на выравнивание бюджетной обеспеченности из бюджета субъекта Российской Федерации</t>
  </si>
  <si>
    <t>000 20215001050000150</t>
  </si>
  <si>
    <t>Дотации бюджетам на поддержку мер по обеспечению сбалансированности бюджетов</t>
  </si>
  <si>
    <t>000 20215002000000150</t>
  </si>
  <si>
    <t>Дотации бюджетам муниципальных районов на поддержку мер по обеспечению сбалансированности бюджетов</t>
  </si>
  <si>
    <t>000 20215002050000150</t>
  </si>
  <si>
    <t>Субсидии бюджетам бюджетной системы Российской Федерации (межбюджетные субсидии)</t>
  </si>
  <si>
    <t>000 20220000000000150</t>
  </si>
  <si>
    <t>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</si>
  <si>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000 20220216000000150</t>
  </si>
  <si>
    <t>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</si>
  <si>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000 20220216050000150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</si>
  <si>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</si>
  <si>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000 20225179000000150</t>
  </si>
  <si>
    <t>Субсидии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</si>
  <si>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000 20225179050000150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</si>
  <si>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</si>
  <si>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</si>
  <si>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</si>
  <si>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000 20225304050000150</t>
  </si>
  <si>
    <t>Субсидии бюджетам на реализацию мероприятий по обеспечению жильем молодых семей</t>
  </si>
  <si>
    <t>000 20225497000000150</t>
  </si>
  <si>
    <t>Субсидии бюджетам муниципальных районов на реализацию мероприятий по обеспечению жильем молодых семей</t>
  </si>
  <si>
    <t>000 20225497050000150</t>
  </si>
  <si>
    <t>Субсидии бюджетам на поддержку отрасли культуры</t>
  </si>
  <si>
    <t>000 20225519000000150</t>
  </si>
  <si>
    <t>Субсидии бюджетам муниципальных районов на поддержку отрасли культуры</t>
  </si>
  <si>
    <t>000 20225519050000150</t>
  </si>
  <si>
    <t>Прочие субсидии</t>
  </si>
  <si>
    <t>000 20229999000000150</t>
  </si>
  <si>
    <t>Прочие субсидии бюджетам муниципальных районов</t>
  </si>
  <si>
    <t>000 20229999050000150</t>
  </si>
  <si>
    <t>Субвенции бюджетам бюджетной системы Российской Федерации</t>
  </si>
  <si>
    <t>000 20230000000000150</t>
  </si>
  <si>
    <t>Субвенции бюджетам муниципальных образований на обеспечение мер социальной поддержки реабилитированных лиц и лиц, признанных пострадавшими от политических репрессий</t>
  </si>
  <si>
    <t>000 20230013000000150</t>
  </si>
  <si>
    <t>Субвенции бюджетам муниципальных районов на обеспечение мер социальной поддержки реабилитированных лиц и лиц, признанных пострадавшими от политических репрессий</t>
  </si>
  <si>
    <t>000 20230013050000150</t>
  </si>
  <si>
    <t>Субвенции бюджетам муниципальных образований на предоставление гражданам субсидий на оплату жилого помещения и коммунальных услуг</t>
  </si>
  <si>
    <t>000 20230022000000150</t>
  </si>
  <si>
    <t>Субвенции бюджетам муниципальных районов на предоставление гражданам субсидий на оплату жилого помещения и коммунальных услуг</t>
  </si>
  <si>
    <t>000 20230022050000150</t>
  </si>
  <si>
    <t>Субвенции местным бюджетам на выполнение передаваемых полномочий субъектов Российской Федерации</t>
  </si>
  <si>
    <t>000 20230024000000150</t>
  </si>
  <si>
    <t>Субвенции бюджетам муниципальных районов на выполнение передаваемых полномочий субъектов Российской Федерации</t>
  </si>
  <si>
    <t>000 20230024050000150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</si>
  <si>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</si>
  <si>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000 20235082000000150</t>
  </si>
  <si>
    <t>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</si>
  <si>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000 20235082050000150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</si>
  <si>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</si>
  <si>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</si>
  <si>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</si>
  <si>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000 20235120050000150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</si>
  <si>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</si>
  <si>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000 20235220000000150</t>
  </si>
  <si>
    <t>Субвенции бюджетам муниципальных районов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</si>
  <si>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000 20235220050000150</t>
  </si>
  <si>
    <t>Субвенции бюджетам на оплату жилищно-коммунальных услуг отдельным категориям граждан</t>
  </si>
  <si>
    <t>000 20235250000000150</t>
  </si>
  <si>
    <t>Субвенции бюджетам муниципальных районов на оплату жилищно-коммунальных услуг отдельным категориям граждан</t>
  </si>
  <si>
    <t>000 20235250050000150</t>
  </si>
  <si>
    <t>Субвенции бюджетам муниципальных образований на оказание государственной социальной помощи на основании социального контракта отдельным категориям граждан</t>
  </si>
  <si>
    <t>000 20235404000000150</t>
  </si>
  <si>
    <t>Субвенции бюджетам муниципальных районов на оказание государственной социальной помощи на основании социального контракта отдельным категориям граждан</t>
  </si>
  <si>
    <t>000 20235404050000150</t>
  </si>
  <si>
    <t>Субвенции бюджетам на поддержку приоритетных направлений агропромышленного комплекса</t>
  </si>
  <si>
    <t>000 20235501000000150</t>
  </si>
  <si>
    <t>Субвенции бюджетам муниципальных районов на поддержку приоритетных направлений агропромышленного комплекса</t>
  </si>
  <si>
    <t>000 20235501050000150</t>
  </si>
  <si>
    <t>Субвенции бюджетам на государственную регистрацию актов гражданского состояния</t>
  </si>
  <si>
    <t>000 20235930000000150</t>
  </si>
  <si>
    <t>Субвенции бюджетам муниципальных районов на государственную регистрацию актов гражданского состояния</t>
  </si>
  <si>
    <t>000 20235930050000150</t>
  </si>
  <si>
    <t>Прочие субвенции</t>
  </si>
  <si>
    <t>000 20239999000000150</t>
  </si>
  <si>
    <t>Прочие субвенции бюджетам муниципальных районов</t>
  </si>
  <si>
    <t>000 20239999050000150</t>
  </si>
  <si>
    <t>Иные межбюджетные трансферты</t>
  </si>
  <si>
    <t>000 20240000000000150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</si>
  <si>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</si>
  <si>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000 20240014000000150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</si>
  <si>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</si>
  <si>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000 20240014050000150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</si>
  <si>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</si>
  <si>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</si>
  <si>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</si>
  <si>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000 20245050050000150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</si>
  <si>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</si>
  <si>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000 20245303000000150</t>
  </si>
  <si>
    <t>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</si>
  <si>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000 20245303050000150</t>
  </si>
  <si>
    <t>Прочие межбюджетные трансферты, передаваемые бюджетам</t>
  </si>
  <si>
    <t>000 20249999000000150</t>
  </si>
  <si>
    <t>Прочие межбюджетные трансферты, передаваемые бюджетам муниципальных районов</t>
  </si>
  <si>
    <t>000 20249999050000150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</si>
  <si>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</si>
  <si>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</si>
  <si>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</si>
  <si>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</si>
  <si>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</si>
  <si>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000 21800000050000150</t>
  </si>
  <si>
    <t>Доходы бюджетов муниципальных районов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</si>
  <si>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000 21805000050000150</t>
  </si>
  <si>
    <t>Доходы бюджетов муниципальных районов от возврата бюджетными учреждениями остатков субсидий прошлых лет</t>
  </si>
  <si>
    <t>000 21805010050000150</t>
  </si>
  <si>
    <t>Доходы бюджетов муниципальных районов от возврата автономными учреждениями остатков субсидий прошлых лет</t>
  </si>
  <si>
    <t>000 21805020050000150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</si>
  <si>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</si>
  <si>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</si>
  <si>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</si>
  <si>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000 21900000050000150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</si>
  <si>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</si>
  <si>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000 21925304050000150</t>
  </si>
  <si>
    <t>Возврат остатков субвенций на оплату жилищно-коммунальных услуг отдельным категориям граждан из бюджетов муниципальных районов</t>
  </si>
  <si>
    <t>000 21935250050000150</t>
  </si>
  <si>
    <t>Возврат остатков субвенций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муниципальных районов</t>
  </si>
  <si>
    <t>000 21935404050000150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</si>
  <si>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</si>
  <si>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000 21960010050000150</t>
  </si>
  <si>
    <t xml:space="preserve">                          2. Расходы бюджета</t>
  </si>
  <si>
    <t>Форма 0503117  с.2</t>
  </si>
  <si>
    <t>Код расхода по бюджетной классификации</t>
  </si>
  <si>
    <t>Расходы бюджета - всего</t>
  </si>
  <si>
    <t>200</t>
  </si>
  <si>
    <t>x</t>
  </si>
  <si>
    <t>Собрание депутатов Мартыновского района</t>
  </si>
  <si>
    <t xml:space="preserve">901 0000 0000000000 000 </t>
  </si>
  <si>
    <t>ОБЩЕГОСУДАРСТВЕННЫЕ ВОПРОСЫ</t>
  </si>
  <si>
    <t xml:space="preserve">901 0100 0000000000 000 </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</si>
  <si>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</si>
  <si>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901 0103 0000000000 000 </t>
  </si>
  <si>
    <t>Обеспечение функционирования Собрания депутатов Мартыновского района</t>
  </si>
  <si>
    <t xml:space="preserve">901 0103 9000000000 000 </t>
  </si>
  <si>
    <t xml:space="preserve">901 0103 9020000000 000 </t>
  </si>
  <si>
    <t>Расходы на выплаты по оплате труда работников органов местного самоуправления Мартыновского района</t>
  </si>
  <si>
    <t xml:space="preserve">901 0103 9020000110 000 </t>
  </si>
  <si>
    <t>Расходы на выплаты персоналу государственных (муниципальных) органов</t>
  </si>
  <si>
    <t xml:space="preserve">901 0103 9020000110 120 </t>
  </si>
  <si>
    <t>Фонд оплаты труда государственных (муниципальных) органов</t>
  </si>
  <si>
    <t xml:space="preserve">901 0103 9020000110 121 </t>
  </si>
  <si>
    <t>Иные выплаты персоналу государственных (муниципальных) органов, за исключением фонда оплаты труда</t>
  </si>
  <si>
    <t xml:space="preserve">901 0103 9020000110 122 </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</si>
  <si>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</si>
  <si>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901 0103 9020000110 129 </t>
  </si>
  <si>
    <t>Расходы на обеспечение функций органов местного самоуправления Мартыновского района</t>
  </si>
  <si>
    <t xml:space="preserve">901 0103 9020000190 000 </t>
  </si>
  <si>
    <t>Иные закупки товаров, работ и услуг для обеспечения государственных (муниципальных) нужд</t>
  </si>
  <si>
    <t xml:space="preserve">901 0103 9020000190 240 </t>
  </si>
  <si>
    <t>Прочая закупка товаров, работ и услуг</t>
  </si>
  <si>
    <t xml:space="preserve">901 0103 9020000190 244 </t>
  </si>
  <si>
    <t>Уплата налогов, сборов и иных платежей</t>
  </si>
  <si>
    <t xml:space="preserve">901 0103 9020000190 850 </t>
  </si>
  <si>
    <t>Уплата налога на имущество организаций и земельного налога</t>
  </si>
  <si>
    <t xml:space="preserve">901 0103 9020000190 851 </t>
  </si>
  <si>
    <t>Другие общегосударственные вопросы</t>
  </si>
  <si>
    <t xml:space="preserve">901 0113 0000000000 000 </t>
  </si>
  <si>
    <t xml:space="preserve">901 0113 9000000000 000 </t>
  </si>
  <si>
    <t xml:space="preserve">901 0113 9020000000 000 </t>
  </si>
  <si>
    <t>Мероприятия в сфере средств массовой информации и коммуникаций</t>
  </si>
  <si>
    <t xml:space="preserve">901 0113 9020024770 000 </t>
  </si>
  <si>
    <t xml:space="preserve">901 0113 9020024770 240 </t>
  </si>
  <si>
    <t xml:space="preserve">901 0113 9020024770 244 </t>
  </si>
  <si>
    <t>Финансовое обеспечение иных расходов бюджета Мартыновского района</t>
  </si>
  <si>
    <t xml:space="preserve">901 0113 9020099990 000 </t>
  </si>
  <si>
    <t xml:space="preserve">901 0113 9020099990 240 </t>
  </si>
  <si>
    <t xml:space="preserve">901 0113 9020099990 244 </t>
  </si>
  <si>
    <t>Администрация Мартыновского района</t>
  </si>
  <si>
    <t xml:space="preserve">902 0000 0000000000 000 </t>
  </si>
  <si>
    <t xml:space="preserve">902 0100 0000000000 000 </t>
  </si>
  <si>
    <t>Функционирование высшего должностного лица субъекта Российской Федерации и муниципального образования</t>
  </si>
  <si>
    <t xml:space="preserve">902 0102 0000000000 000 </t>
  </si>
  <si>
    <t>Обеспечение функционирования Главы Мартыновского района</t>
  </si>
  <si>
    <t xml:space="preserve">902 0102 8800000000 000 </t>
  </si>
  <si>
    <t>Глава района</t>
  </si>
  <si>
    <t xml:space="preserve">902 0102 8810000000 000 </t>
  </si>
  <si>
    <t xml:space="preserve">902 0102 8810000110 000 </t>
  </si>
  <si>
    <t xml:space="preserve">902 0102 8810000110 120 </t>
  </si>
  <si>
    <t xml:space="preserve">902 0102 8810000110 121 </t>
  </si>
  <si>
    <t xml:space="preserve">902 0102 8810000110 122 </t>
  </si>
  <si>
    <t xml:space="preserve">902 0102 8810000110 129 </t>
  </si>
  <si>
    <t>Непрограммные расходы органов местного самоуправления Мартыновского района</t>
  </si>
  <si>
    <t xml:space="preserve">902 0102 9900000000 000 </t>
  </si>
  <si>
    <t>Финансовое обеспечение непредвиденных расходов</t>
  </si>
  <si>
    <t xml:space="preserve">902 0102 9910000000 000 </t>
  </si>
  <si>
    <t>Резервный фонд Администрации Мартыновского района</t>
  </si>
  <si>
    <t xml:space="preserve">902 0102 9910090130 000 </t>
  </si>
  <si>
    <t xml:space="preserve">902 0102 9910090130 120 </t>
  </si>
  <si>
    <t xml:space="preserve">902 0102 9910090130 122 </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</si>
  <si>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</si>
  <si>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902 0104 0000000000 000 </t>
  </si>
  <si>
    <t>Муниципальная программа Мартыновского района "Муниципальная политика"</t>
  </si>
  <si>
    <t xml:space="preserve">902 0104 1800000000 000 </t>
  </si>
  <si>
    <t>Комплексы процессных мероприятий</t>
  </si>
  <si>
    <t xml:space="preserve">902 0104 1840000000 000 </t>
  </si>
  <si>
    <t xml:space="preserve">902 0104 1840200110 000 </t>
  </si>
  <si>
    <t xml:space="preserve">902 0104 1840200110 120 </t>
  </si>
  <si>
    <t xml:space="preserve">902 0104 1840200110 121 </t>
  </si>
  <si>
    <t xml:space="preserve">902 0104 1840200110 122 </t>
  </si>
  <si>
    <t xml:space="preserve">902 0104 1840200110 129 </t>
  </si>
  <si>
    <t xml:space="preserve">902 0104 1840200190 000 </t>
  </si>
  <si>
    <t xml:space="preserve">902 0104 1840200190 240 </t>
  </si>
  <si>
    <t xml:space="preserve">902 0104 1840200190 244 </t>
  </si>
  <si>
    <t>Закупка энергетических ресурсов</t>
  </si>
  <si>
    <t xml:space="preserve">902 0104 1840200190 247 </t>
  </si>
  <si>
    <t>Осуществление полномочий по хранению, комплектованию, учету и использованию архивных документов ,относящихся к государственной собственности Ростовской области</t>
  </si>
  <si>
    <t xml:space="preserve">902 0104 1840272350 000 </t>
  </si>
  <si>
    <t xml:space="preserve">902 0104 1840272350 120 </t>
  </si>
  <si>
    <t xml:space="preserve">902 0104 1840272350 121 </t>
  </si>
  <si>
    <t xml:space="preserve">902 0104 1840272350 129 </t>
  </si>
  <si>
    <t xml:space="preserve">902 0104 1840272350 240 </t>
  </si>
  <si>
    <t xml:space="preserve">902 0104 1840272350 244 </t>
  </si>
  <si>
    <t>Осуществление полномочий по созданию и обеспечению деятельности административных комиссий</t>
  </si>
  <si>
    <t xml:space="preserve">902 0104 1840272360 000 </t>
  </si>
  <si>
    <t xml:space="preserve">902 0104 1840272360 120 </t>
  </si>
  <si>
    <t xml:space="preserve">902 0104 1840272360 121 </t>
  </si>
  <si>
    <t xml:space="preserve">902 0104 1840272360 122 </t>
  </si>
  <si>
    <t xml:space="preserve">902 0104 1840272360 129 </t>
  </si>
  <si>
    <t xml:space="preserve">902 0104 1840272360 240 </t>
  </si>
  <si>
    <t xml:space="preserve">902 0104 1840272360 244 </t>
  </si>
  <si>
    <t>Осуществление полномочий по созданию и обеспечению деятельности комиссий по делам несовершеннолетних и защите их прав</t>
  </si>
  <si>
    <t xml:space="preserve">902 0104 1840272370 000 </t>
  </si>
  <si>
    <t xml:space="preserve">902 0104 1840272370 120 </t>
  </si>
  <si>
    <t xml:space="preserve">902 0104 1840272370 121 </t>
  </si>
  <si>
    <t xml:space="preserve">902 0104 1840272370 122 </t>
  </si>
  <si>
    <t xml:space="preserve">902 0104 1840272370 129 </t>
  </si>
  <si>
    <t xml:space="preserve">902 0104 1840272370 240 </t>
  </si>
  <si>
    <t xml:space="preserve">902 0104 1840272370 244 </t>
  </si>
  <si>
    <t>Осуществление полномочий по определению в соответствии с частью 1 статьи 11.2 Областного закона от 25 октября 2002 года №273-ЗС " Об административных правонарушениях" перечня должностных лиц, уполномоченных составлять протоколы об административных правонарушениях"</t>
  </si>
  <si>
    <t xml:space="preserve">902 0104 1840272390 000 </t>
  </si>
  <si>
    <t xml:space="preserve">902 0104 1840272390 240 </t>
  </si>
  <si>
    <t xml:space="preserve">902 0104 1840272390 244 </t>
  </si>
  <si>
    <t xml:space="preserve">902 0104 9900000000 000 </t>
  </si>
  <si>
    <t xml:space="preserve">902 0104 9910000000 000 </t>
  </si>
  <si>
    <t xml:space="preserve">902 0104 9910090130 000 </t>
  </si>
  <si>
    <t xml:space="preserve">902 0104 9910090130 120 </t>
  </si>
  <si>
    <t xml:space="preserve">902 0104 9910090130 121 </t>
  </si>
  <si>
    <t xml:space="preserve">902 0104 9910090130 129 </t>
  </si>
  <si>
    <t>Судебная система</t>
  </si>
  <si>
    <t xml:space="preserve">902 0105 0000000000 000 </t>
  </si>
  <si>
    <t xml:space="preserve">902 0105 9900000000 000 </t>
  </si>
  <si>
    <t>Иные непрограммные расходы</t>
  </si>
  <si>
    <t xml:space="preserve">902 0105 9930000000 000 </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</si>
  <si>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</si>
  <si>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902 0105 9930051200 000 </t>
  </si>
  <si>
    <t xml:space="preserve">902 0105 9930051200 240 </t>
  </si>
  <si>
    <t xml:space="preserve">902 0105 9930051200 244 </t>
  </si>
  <si>
    <t xml:space="preserve">902 0113 0000000000 000 </t>
  </si>
  <si>
    <t>Муниципальная программа Мартыновского района «Обеспечение общественного порядка и противодействие преступности»</t>
  </si>
  <si>
    <t xml:space="preserve">902 0113 0800000000 000 </t>
  </si>
  <si>
    <t>Подпрограмма «Гармонизация межнациональных отношений »</t>
  </si>
  <si>
    <t xml:space="preserve">902 0113 0840000000 000 </t>
  </si>
  <si>
    <t>Мероприятия по информационно-пропагандистскому противодействию экстремизму и терроризму</t>
  </si>
  <si>
    <t xml:space="preserve">902 0113 0840124300 000 </t>
  </si>
  <si>
    <t xml:space="preserve">902 0113 0840124300 240 </t>
  </si>
  <si>
    <t xml:space="preserve">902 0113 0840124300 244 </t>
  </si>
  <si>
    <t>Мероприятия по проведению районного конкурса социальной рекламы "Чистые руки"</t>
  </si>
  <si>
    <t xml:space="preserve">902 0113 0840224270 000 </t>
  </si>
  <si>
    <t xml:space="preserve">902 0113 0840224270 240 </t>
  </si>
  <si>
    <t xml:space="preserve">902 0113 0840224270 244 </t>
  </si>
  <si>
    <t>Расходы на организацию обучения муниципальных служащих на семинарах или курсах по вопросам противодействия коррупции в органах власти, в том числе ответственных за работу по профилактике коррупционных правонарушений</t>
  </si>
  <si>
    <t xml:space="preserve">902 0113 0840225250 000 </t>
  </si>
  <si>
    <t xml:space="preserve">902 0113 0840225250 240 </t>
  </si>
  <si>
    <t xml:space="preserve">902 0113 0840225250 244 </t>
  </si>
  <si>
    <t>Производство и размещение тематической социальной рекламы, изготовление и размещение тематической полиграфической продукции в местах массового пребывания молодежи</t>
  </si>
  <si>
    <t xml:space="preserve">902 0113 0840324330 000 </t>
  </si>
  <si>
    <t xml:space="preserve">902 0113 0840324330 240 </t>
  </si>
  <si>
    <t xml:space="preserve">902 0113 0840324330 244 </t>
  </si>
  <si>
    <t>Мероприятия по проведению конкурса на лучшую организацию антинаркотической работы в подростково-молодежной среде</t>
  </si>
  <si>
    <t xml:space="preserve">902 0113 0840324340 000 </t>
  </si>
  <si>
    <t xml:space="preserve">902 0113 0840324340 240 </t>
  </si>
  <si>
    <t xml:space="preserve">902 0113 0840324340 244 </t>
  </si>
  <si>
    <t>Муниципальная программа Мартыновского района "Развитие информационного общества и формирование электронного правительства в Мартыновском районе"</t>
  </si>
  <si>
    <t xml:space="preserve">902 0113 1400000000 000 </t>
  </si>
  <si>
    <t xml:space="preserve">902 0113 1440000000 000 </t>
  </si>
  <si>
    <t>Расходы на обеспечение деятельности муниципальных учреждений Мартыновского района (в части обеспечения деятельности муниципальных казенных учреждений и предоставления субсидий муниципальным автономным и бюджетным учреждениям на выполнение муниципального задания)</t>
  </si>
  <si>
    <t xml:space="preserve">902 0113 1440100590 000 </t>
  </si>
  <si>
    <t>Субсидии автономным учреждениям</t>
  </si>
  <si>
    <t xml:space="preserve">902 0113 1440100590 620 </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</si>
  <si>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</si>
  <si>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902 0113 1440100590 621 </t>
  </si>
  <si>
    <t>Реализация принципа экстерриториальности при предоставлении государственных и муниципальных услуг</t>
  </si>
  <si>
    <t xml:space="preserve">902 0113 14401S3600 000 </t>
  </si>
  <si>
    <t xml:space="preserve">902 0113 14401S3600 620 </t>
  </si>
  <si>
    <t>Субсидии автономным учреждениям на иные цели</t>
  </si>
  <si>
    <t xml:space="preserve">902 0113 14401S3600 622 </t>
  </si>
  <si>
    <t>Организация предоставления областных услуг на базе многофункциональных центров предоставления государственных и муниципальных услуг</t>
  </si>
  <si>
    <t xml:space="preserve">902 0113 14401S4020 000 </t>
  </si>
  <si>
    <t xml:space="preserve">902 0113 14401S4020 620 </t>
  </si>
  <si>
    <t xml:space="preserve">902 0113 14401S4020 622 </t>
  </si>
  <si>
    <t>Реализация инициативных проектов</t>
  </si>
  <si>
    <t xml:space="preserve">902 0113 14401S4640 000 </t>
  </si>
  <si>
    <t xml:space="preserve">902 0113 14401S4640 620 </t>
  </si>
  <si>
    <t xml:space="preserve">902 0113 14401S4640 622 </t>
  </si>
  <si>
    <t>Мероприятия, отражающие специфику развития информационного общества и электронного правительства в Мартыновском районе</t>
  </si>
  <si>
    <t xml:space="preserve">902 0113 1440224610 000 </t>
  </si>
  <si>
    <t xml:space="preserve">902 0113 1440224610 240 </t>
  </si>
  <si>
    <t xml:space="preserve">902 0113 1440224610 244 </t>
  </si>
  <si>
    <t>Расходы на организацию и проведение официальных мероприятий с использованием информационно-коммуникационных технологий</t>
  </si>
  <si>
    <t xml:space="preserve">902 0113 1440224620 000 </t>
  </si>
  <si>
    <t xml:space="preserve">902 0113 1440224620 240 </t>
  </si>
  <si>
    <t xml:space="preserve">902 0113 1440224620 244 </t>
  </si>
  <si>
    <t xml:space="preserve">902 0113 1800000000 000 </t>
  </si>
  <si>
    <t xml:space="preserve">902 0113 1840000000 000 </t>
  </si>
  <si>
    <t>Мероприятия по диспансеризации муниципальных служащих Мартыновского района</t>
  </si>
  <si>
    <t xml:space="preserve">902 0113 1840221010 000 </t>
  </si>
  <si>
    <t xml:space="preserve">902 0113 1840221010 240 </t>
  </si>
  <si>
    <t xml:space="preserve">902 0113 1840221010 244 </t>
  </si>
  <si>
    <t>Государственная регистрация актов гражданского состояния</t>
  </si>
  <si>
    <t xml:space="preserve">902 0113 1840259310 000 </t>
  </si>
  <si>
    <t xml:space="preserve">902 0113 1840259310 120 </t>
  </si>
  <si>
    <t xml:space="preserve">902 0113 1840259310 121 </t>
  </si>
  <si>
    <t xml:space="preserve">902 0113 1840259310 122 </t>
  </si>
  <si>
    <t xml:space="preserve">902 0113 1840259310 129 </t>
  </si>
  <si>
    <t xml:space="preserve">902 0113 1840259310 240 </t>
  </si>
  <si>
    <t xml:space="preserve">902 0113 1840259310 244 </t>
  </si>
  <si>
    <t>Мероприятия в органах государственной регистрации актов гражданского состояния</t>
  </si>
  <si>
    <t xml:space="preserve">902 0113 1840272290 000 </t>
  </si>
  <si>
    <t xml:space="preserve">902 0113 1840272290 120 </t>
  </si>
  <si>
    <t xml:space="preserve">902 0113 1840272290 121 </t>
  </si>
  <si>
    <t xml:space="preserve">902 0113 1840272290 129 </t>
  </si>
  <si>
    <t xml:space="preserve">902 0113 1840299990 000 </t>
  </si>
  <si>
    <t xml:space="preserve">902 0113 1840299990 240 </t>
  </si>
  <si>
    <t xml:space="preserve">902 0113 1840299990 244 </t>
  </si>
  <si>
    <t xml:space="preserve">902 0113 1840299990 850 </t>
  </si>
  <si>
    <t xml:space="preserve">902 0113 1840299990 851 </t>
  </si>
  <si>
    <t>Уплата прочих налогов, сборов</t>
  </si>
  <si>
    <t xml:space="preserve">902 0113 1840299990 852 </t>
  </si>
  <si>
    <t>Уплата иных платежей</t>
  </si>
  <si>
    <t xml:space="preserve">902 0113 1840299990 853 </t>
  </si>
  <si>
    <t>Официальное опубликование нормативных правовых актов Мартыновского района в газете, являющейся официальным источником опубликования правовых актов Мартыновского района</t>
  </si>
  <si>
    <t xml:space="preserve">902 0113 1840425640 000 </t>
  </si>
  <si>
    <t xml:space="preserve">902 0113 1840425640 240 </t>
  </si>
  <si>
    <t xml:space="preserve">902 0113 1840425640 244 </t>
  </si>
  <si>
    <t xml:space="preserve">902 0113 1840499990 000 </t>
  </si>
  <si>
    <t xml:space="preserve">902 0113 1840499990 240 </t>
  </si>
  <si>
    <t xml:space="preserve">902 0113 1840499990 244 </t>
  </si>
  <si>
    <t>Организация и проведение ежегодного районного мероприятия по футболу " Кубок Содружества ", посвященного Дню России</t>
  </si>
  <si>
    <t xml:space="preserve">902 0113 1840524390 000 </t>
  </si>
  <si>
    <t xml:space="preserve">902 0113 1840524390 240 </t>
  </si>
  <si>
    <t xml:space="preserve">902 0113 1840524390 244 </t>
  </si>
  <si>
    <t>Организация ежегодного районного фестиваля" Диалог культур языком танца"</t>
  </si>
  <si>
    <t xml:space="preserve">902 0113 1840524400 000 </t>
  </si>
  <si>
    <t xml:space="preserve">902 0113 1840524400 240 </t>
  </si>
  <si>
    <t xml:space="preserve">902 0113 1840524400 244 </t>
  </si>
  <si>
    <t>Мероприятия, направленные на гармонизацию межэтнических отношений</t>
  </si>
  <si>
    <t xml:space="preserve">902 0113 1840524920 000 </t>
  </si>
  <si>
    <t xml:space="preserve">902 0113 1840524920 240 </t>
  </si>
  <si>
    <t xml:space="preserve">902 0113 1840524920 244 </t>
  </si>
  <si>
    <t>Муниципальная программа Мартыновского района «Поддержка казачьих обществ Мартыновского района»</t>
  </si>
  <si>
    <t xml:space="preserve">902 0113 2000000000 000 </t>
  </si>
  <si>
    <t xml:space="preserve">902 0113 2040000000 000 </t>
  </si>
  <si>
    <t>Обеспечение исполнения членами казачьих обществ обязательств по оказанию содействия органам местного самоуправления в осуществлении задач и функций, предусмотренных договорами</t>
  </si>
  <si>
    <t xml:space="preserve">902 0113 2040171040 000 </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</si>
  <si>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</si>
  <si>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902 0113 2040171040 630 </t>
  </si>
  <si>
    <t>Субсидии на возмещение недополученных доходов и (или) возмещение фактически понесенных затрат</t>
  </si>
  <si>
    <t xml:space="preserve">902 0113 2040171040 631 </t>
  </si>
  <si>
    <t>Организация и проведение мероприятий по военно-спортивному воспитанию молодежи</t>
  </si>
  <si>
    <t xml:space="preserve">902 0113 2040325290 000 </t>
  </si>
  <si>
    <t xml:space="preserve">902 0113 2040325290 240 </t>
  </si>
  <si>
    <t xml:space="preserve">902 0113 2040325290 244 </t>
  </si>
  <si>
    <t xml:space="preserve">902 0113 9900000000 000 </t>
  </si>
  <si>
    <t xml:space="preserve">902 0113 9910000000 000 </t>
  </si>
  <si>
    <t xml:space="preserve">902 0113 9910090130 000 </t>
  </si>
  <si>
    <t xml:space="preserve">902 0113 9910090130 240 </t>
  </si>
  <si>
    <t xml:space="preserve">902 0113 9910090130 244 </t>
  </si>
  <si>
    <t>Исполнение судебных актов</t>
  </si>
  <si>
    <t xml:space="preserve">902 0113 9910090130 830 </t>
  </si>
  <si>
    <t>Исполнение судебных актов Российской Федерации и мировых соглашений по возмещению причиненного вреда</t>
  </si>
  <si>
    <t xml:space="preserve">902 0113 9910090130 831 </t>
  </si>
  <si>
    <t xml:space="preserve">902 0113 9930000000 000 </t>
  </si>
  <si>
    <t>Расходы за счет дотаций(грантов) из федерального бюджета бюджетам субъектов Российской Федерации за достижение показателей деятельности исполнительных органов субъектов Российской Федерации</t>
  </si>
  <si>
    <t xml:space="preserve">902 0113 9930055490 000 </t>
  </si>
  <si>
    <t>Иные выплаты населению</t>
  </si>
  <si>
    <t xml:space="preserve">902 0113 9930055490 360 </t>
  </si>
  <si>
    <t>НАЦИОНАЛЬНАЯ БЕЗОПАСНОСТЬ И ПРАВООХРАНИТЕЛЬНАЯ ДЕЯТЕЛЬНОСТЬ</t>
  </si>
  <si>
    <t xml:space="preserve">902 0300 0000000000 000 </t>
  </si>
  <si>
    <t>Защита населения и территории от чрезвычайных ситуаций природного и техногенного характера, пожарная безопасность</t>
  </si>
  <si>
    <t xml:space="preserve">902 0310 0000000000 000 </t>
  </si>
  <si>
    <t>Муниципальная программа Мартыновского района «Защита населения и территории от чрезвычайных ситуаций, обеспечение пожарной безопасности и безопасности людей на водных объектах»</t>
  </si>
  <si>
    <t xml:space="preserve">902 0310 0900000000 000 </t>
  </si>
  <si>
    <t xml:space="preserve">902 0310 0940000000 000 </t>
  </si>
  <si>
    <t xml:space="preserve">902 0310 0940100590 000 </t>
  </si>
  <si>
    <t>Субсидии бюджетным учреждениям</t>
  </si>
  <si>
    <t xml:space="preserve">902 0310 0940100590 610 </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</si>
  <si>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</si>
  <si>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902 0310 0940100590 611 </t>
  </si>
  <si>
    <t xml:space="preserve">902 0310 0940200590 000 </t>
  </si>
  <si>
    <t xml:space="preserve">902 0310 0940200590 610 </t>
  </si>
  <si>
    <t xml:space="preserve">902 0310 0940200590 611 </t>
  </si>
  <si>
    <t xml:space="preserve">902 0310 0940300590 000 </t>
  </si>
  <si>
    <t xml:space="preserve">902 0310 0940300590 610 </t>
  </si>
  <si>
    <t xml:space="preserve">902 0310 0940300590 611 </t>
  </si>
  <si>
    <t xml:space="preserve">902 0310 0940400590 000 </t>
  </si>
  <si>
    <t xml:space="preserve">902 0310 0940400590 610 </t>
  </si>
  <si>
    <t xml:space="preserve">902 0310 0940400590 611 </t>
  </si>
  <si>
    <t xml:space="preserve">902 0310 9900000000 000 </t>
  </si>
  <si>
    <t xml:space="preserve">902 0310 9910000000 000 </t>
  </si>
  <si>
    <t xml:space="preserve">902 0310 9910090130 000 </t>
  </si>
  <si>
    <t xml:space="preserve">902 0310 9910090130 610 </t>
  </si>
  <si>
    <t>Субсидии бюджетным учреждениям на иные цели</t>
  </si>
  <si>
    <t xml:space="preserve">902 0310 9910090130 612 </t>
  </si>
  <si>
    <t>НАЦИОНАЛЬНАЯ ЭКОНОМИКА</t>
  </si>
  <si>
    <t xml:space="preserve">902 0400 0000000000 000 </t>
  </si>
  <si>
    <t>Сельское хозяйство и рыболовство</t>
  </si>
  <si>
    <t xml:space="preserve">902 0405 0000000000 000 </t>
  </si>
  <si>
    <t>Муниципальная программа Мартыновского района «Развитие сельского хозяйства и регулирование рынков сельскохозяйственной продукции, сырья и продовольствия»</t>
  </si>
  <si>
    <t xml:space="preserve">902 0405 1600000000 000 </t>
  </si>
  <si>
    <t>Подпрограмма «Развитие кооперации, малого и среднего предпринимательства на селе»</t>
  </si>
  <si>
    <t xml:space="preserve">902 0405 1640000000 000 </t>
  </si>
  <si>
    <t>Расходы на поддержку приоритетных направлений агропромышленного комплекса и развитие малых форм хозяйствования (Субвенции на осуществление полномочий по поддержке сельскохозяйственного производства и осуществлению мероприятий в области обеспечения плодородия земель сельскохозяйственного назначения для предоставления субсидий сельскохозяйственным товаропроизводителям (кроме граждан, ведущих личное подсобное хозяйство, и сельскохозяйственных кредитных потребительских кооперативов) на поддержку элитного семеноводства)</t>
  </si>
  <si>
    <t xml:space="preserve">902 0405 16401R5012 000 </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</si>
  <si>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</si>
  <si>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902 0405 16401R5012 810 </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</si>
  <si>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</si>
  <si>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902 0405 16401R5012 812 </t>
  </si>
  <si>
    <t xml:space="preserve">902 0405 1800000000 000 </t>
  </si>
  <si>
    <t xml:space="preserve">902 0405 1840000000 000 </t>
  </si>
  <si>
    <t>Организация исполнительно-распорядительных функций, связанных с реализацией переданных государственных полномочий по поддержке сельскохозяйственного производства и осуществлению мероприятий в области обеспечения плодородия земель сельскохозяйственного назначения</t>
  </si>
  <si>
    <t xml:space="preserve">902 0405 1840272330 000 </t>
  </si>
  <si>
    <t xml:space="preserve">902 0405 1840272330 120 </t>
  </si>
  <si>
    <t xml:space="preserve">902 0405 1840272330 121 </t>
  </si>
  <si>
    <t xml:space="preserve">902 0405 1840272330 122 </t>
  </si>
  <si>
    <t xml:space="preserve">902 0405 1840272330 129 </t>
  </si>
  <si>
    <t xml:space="preserve">902 0405 1840272330 240 </t>
  </si>
  <si>
    <t xml:space="preserve">902 0405 1840272330 244 </t>
  </si>
  <si>
    <t>Дорожное хозяйство (дорожные фонды)</t>
  </si>
  <si>
    <t xml:space="preserve">902 0409 0000000000 000 </t>
  </si>
  <si>
    <t>Муниципальная программа Мартыновского района «Развитие транспортной системы»</t>
  </si>
  <si>
    <t xml:space="preserve">902 0409 1500000000 000 </t>
  </si>
  <si>
    <t xml:space="preserve">902 0409 1540000000 000 </t>
  </si>
  <si>
    <t>Расходы на строительство, реконструкцию муниципальных объектов транспортной инфраструктуры</t>
  </si>
  <si>
    <t xml:space="preserve">902 0409 1540125640 000 </t>
  </si>
  <si>
    <t>Бюджетные инвестиции</t>
  </si>
  <si>
    <t xml:space="preserve">902 0409 1540125640 410 </t>
  </si>
  <si>
    <t>Бюджетные инвестиции в объекты капитального строительства государственной (муниципальной) собственности</t>
  </si>
  <si>
    <t xml:space="preserve">902 0409 1540125640 414 </t>
  </si>
  <si>
    <t>Расходы на разработку проектов организации дорожного движения на автомобильные дороги общего пользования местного значения</t>
  </si>
  <si>
    <t xml:space="preserve">902 0409 1540125810 000 </t>
  </si>
  <si>
    <t xml:space="preserve">902 0409 1540125810 240 </t>
  </si>
  <si>
    <t xml:space="preserve">902 0409 1540125810 244 </t>
  </si>
  <si>
    <t>Расходы на содержание и ремонт автомобильных дорог общего пользования местного значения и искусственных сооружений на них</t>
  </si>
  <si>
    <t xml:space="preserve">902 0409 1540224680 000 </t>
  </si>
  <si>
    <t xml:space="preserve">902 0409 1540224680 240 </t>
  </si>
  <si>
    <t xml:space="preserve">902 0409 1540224680 244 </t>
  </si>
  <si>
    <t>Межбюджетные трансферты бюджетам сельских поселений на осуществление переданных полномочий по осуществлению дорожной деятельности в отношении внутрипоселковых автомобильных дорог</t>
  </si>
  <si>
    <t xml:space="preserve">902 0409 1540285310 000 </t>
  </si>
  <si>
    <t xml:space="preserve">902 0409 1540285310 540 </t>
  </si>
  <si>
    <t>Ремонт и содержание автомобильных дорог общего пользования и искусственных дорожных сооружений на них (субсидии на ремонт и содержание автомобильных дорог общего пользования местного значения с твердым покрытием до сельских населенных пунктов , не имеющих круглогодичной связи с сетью автомобильных дорог общего пользования)</t>
  </si>
  <si>
    <t xml:space="preserve">902 0409 154029Д062 000 </t>
  </si>
  <si>
    <t xml:space="preserve">902 0409 154029Д062 240 </t>
  </si>
  <si>
    <t xml:space="preserve">902 0409 154029Д062 244 </t>
  </si>
  <si>
    <t>Другие вопросы в области национальной экономики</t>
  </si>
  <si>
    <t xml:space="preserve">902 0412 0000000000 000 </t>
  </si>
  <si>
    <t>Муниципальная программа Мартыновского района «Территориальное планирование и обеспечение доступным и комфортным жильем населения Мартыновского района»</t>
  </si>
  <si>
    <t xml:space="preserve">902 0412 0600000000 000 </t>
  </si>
  <si>
    <t xml:space="preserve">902 0412 0640000000 000 </t>
  </si>
  <si>
    <t xml:space="preserve">902 0412 0640399990 000 </t>
  </si>
  <si>
    <t xml:space="preserve">902 0412 0640399990 240 </t>
  </si>
  <si>
    <t xml:space="preserve">902 0412 0640399990 244 </t>
  </si>
  <si>
    <t>Муниципальная программа Мартыновского района «Экономическое развитие и инновационная экономика»</t>
  </si>
  <si>
    <t xml:space="preserve">902 0412 1300000000 000 </t>
  </si>
  <si>
    <t xml:space="preserve">902 0412 1340000000 000 </t>
  </si>
  <si>
    <t>Мероприятия в сфере средств массовой информации и коммуникации</t>
  </si>
  <si>
    <t xml:space="preserve">902 0412 1340224550 000 </t>
  </si>
  <si>
    <t xml:space="preserve">902 0412 1340224550 240 </t>
  </si>
  <si>
    <t xml:space="preserve">902 0412 1340224550 244 </t>
  </si>
  <si>
    <t>Мероприятия в сфере защиты прав потребителей</t>
  </si>
  <si>
    <t xml:space="preserve">902 0412 1340324590 000 </t>
  </si>
  <si>
    <t xml:space="preserve">902 0412 1340324590 240 </t>
  </si>
  <si>
    <t xml:space="preserve">902 0412 1340324590 244 </t>
  </si>
  <si>
    <t xml:space="preserve">902 0412 1800000000 000 </t>
  </si>
  <si>
    <t xml:space="preserve">902 0412 1840000000 000 </t>
  </si>
  <si>
    <t>Оценка муниципального имущества, признание прав и регулирование отношений по муниципальной собственности Мартыновского района</t>
  </si>
  <si>
    <t xml:space="preserve">902 0412 1840224780 000 </t>
  </si>
  <si>
    <t xml:space="preserve">902 0412 1840224780 240 </t>
  </si>
  <si>
    <t xml:space="preserve">902 0412 1840224780 244 </t>
  </si>
  <si>
    <t xml:space="preserve">902 0412 9900000000 000 </t>
  </si>
  <si>
    <t xml:space="preserve">902 0412 9910000000 000 </t>
  </si>
  <si>
    <t xml:space="preserve">902 0412 9910090130 000 </t>
  </si>
  <si>
    <t xml:space="preserve">902 0412 9910090130 240 </t>
  </si>
  <si>
    <t xml:space="preserve">902 0412 9910090130 244 </t>
  </si>
  <si>
    <t>ЖИЛИЩНО-КОММУНАЛЬНОЕ ХОЗЯЙСТВО</t>
  </si>
  <si>
    <t xml:space="preserve">902 0500 0000000000 000 </t>
  </si>
  <si>
    <t>Жилищное хозяйство</t>
  </si>
  <si>
    <t xml:space="preserve">902 0501 0000000000 000 </t>
  </si>
  <si>
    <t xml:space="preserve">902 0501 0600000000 000 </t>
  </si>
  <si>
    <t xml:space="preserve">902 0501 0640000000 000 </t>
  </si>
  <si>
    <t>Переселение семей, проживающих в фонде, признанном аварийным, подлежащим сносу или реконструкции</t>
  </si>
  <si>
    <t xml:space="preserve">902 0501 06402S3160 000 </t>
  </si>
  <si>
    <t xml:space="preserve">902 0501 06402S3160 540 </t>
  </si>
  <si>
    <t>Снос расселенных аварийных домов</t>
  </si>
  <si>
    <t xml:space="preserve">902 0501 06402S5170 000 </t>
  </si>
  <si>
    <t xml:space="preserve">902 0501 06402S5170 540 </t>
  </si>
  <si>
    <t>Муниципальная программа Мартыновского района «Обеспечение качественными жилищно-коммунальными услугами населения Мартыновского района»</t>
  </si>
  <si>
    <t xml:space="preserve">902 0501 0700000000 000 </t>
  </si>
  <si>
    <t xml:space="preserve">902 0501 0740000000 000 </t>
  </si>
  <si>
    <t>Взносы на капитальный ремонт многоквартирных домов</t>
  </si>
  <si>
    <t xml:space="preserve">902 0501 0740124240 000 </t>
  </si>
  <si>
    <t xml:space="preserve">902 0501 0740124240 240 </t>
  </si>
  <si>
    <t xml:space="preserve">902 0501 0740124240 244 </t>
  </si>
  <si>
    <t>Мероприятия по содержанию, ремонту муниципального жилого фонда</t>
  </si>
  <si>
    <t xml:space="preserve">902 0501 0740124250 000 </t>
  </si>
  <si>
    <t xml:space="preserve">902 0501 0740124250 240 </t>
  </si>
  <si>
    <t>Закупка товаров, работ и услуг в целях капитального ремонта государственного (муниципального) имущества</t>
  </si>
  <si>
    <t xml:space="preserve">902 0501 0740124250 243 </t>
  </si>
  <si>
    <t xml:space="preserve">902 0501 0740124250 244 </t>
  </si>
  <si>
    <t>Муниципальная программа Мартыновского района «Энергоэффективность и развитие энергетики в Мартыновском районе»</t>
  </si>
  <si>
    <t xml:space="preserve">902 0501 1700000000 000 </t>
  </si>
  <si>
    <t xml:space="preserve">902 0501 1740000000 000 </t>
  </si>
  <si>
    <t xml:space="preserve">902 0501 1740199990 000 </t>
  </si>
  <si>
    <t xml:space="preserve">902 0501 1740199990 240 </t>
  </si>
  <si>
    <t xml:space="preserve">902 0501 1740199990 244 </t>
  </si>
  <si>
    <t xml:space="preserve">902 0501 9900000000 000 </t>
  </si>
  <si>
    <t xml:space="preserve">902 0501 9910000000 000 </t>
  </si>
  <si>
    <t xml:space="preserve">902 0501 9910090130 000 </t>
  </si>
  <si>
    <t xml:space="preserve">902 0501 9910090130 240 </t>
  </si>
  <si>
    <t xml:space="preserve">902 0501 9910090130 244 </t>
  </si>
  <si>
    <t>Коммунальное хозяйство</t>
  </si>
  <si>
    <t xml:space="preserve">902 0502 0000000000 000 </t>
  </si>
  <si>
    <t xml:space="preserve">902 0502 0700000000 000 </t>
  </si>
  <si>
    <t xml:space="preserve">902 0502 0740000000 000 </t>
  </si>
  <si>
    <t>Капитальный ремонт и ремонт объектов ВКХ, включая разработку проектно-сметной документации</t>
  </si>
  <si>
    <t xml:space="preserve">902 0502 0740224260 000 </t>
  </si>
  <si>
    <t xml:space="preserve">902 0502 0740224260 240 </t>
  </si>
  <si>
    <t xml:space="preserve">902 0502 0740224260 243 </t>
  </si>
  <si>
    <t xml:space="preserve">902 0502 0740224260 244 </t>
  </si>
  <si>
    <t xml:space="preserve">902 0502 0740299990 000 </t>
  </si>
  <si>
    <t xml:space="preserve">902 0502 0740299990 240 </t>
  </si>
  <si>
    <t xml:space="preserve">902 0502 0740299990 244 </t>
  </si>
  <si>
    <t>Возмещение предприятиям жилищно-коммунального хозяйства (МУП ЖКХ «Мартыновское») части платы граждан за коммунальные услуги по водоснабжению и водоотведению</t>
  </si>
  <si>
    <t xml:space="preserve">902 0502 07402S3660 000 </t>
  </si>
  <si>
    <t xml:space="preserve">902 0502 07402S3660 810 </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</si>
  <si>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</si>
  <si>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902 0502 07402S3660 811 </t>
  </si>
  <si>
    <t>Муниципальная программа Мартыновского района «Охрана окружающей среды»</t>
  </si>
  <si>
    <t xml:space="preserve">902 0502 1100000000 000 </t>
  </si>
  <si>
    <t xml:space="preserve">902 0502 1140000000 000 </t>
  </si>
  <si>
    <t>Мероприятия по ликвидации несанкционированных свалок и свалочных очагов на землях общего пользования</t>
  </si>
  <si>
    <t xml:space="preserve">902 0502 1140225940 000 </t>
  </si>
  <si>
    <t xml:space="preserve">902 0502 1140225940 240 </t>
  </si>
  <si>
    <t xml:space="preserve">902 0502 1140225940 244 </t>
  </si>
  <si>
    <t xml:space="preserve">902 0502 1140299990 000 </t>
  </si>
  <si>
    <t xml:space="preserve">902 0502 1140299990 240 </t>
  </si>
  <si>
    <t xml:space="preserve">902 0502 1140299990 244 </t>
  </si>
  <si>
    <t xml:space="preserve">902 0502 1700000000 000 </t>
  </si>
  <si>
    <t xml:space="preserve">902 0502 1740000000 000 </t>
  </si>
  <si>
    <t xml:space="preserve">902 0502 1740199990 000 </t>
  </si>
  <si>
    <t xml:space="preserve">902 0502 1740199990 240 </t>
  </si>
  <si>
    <t xml:space="preserve">902 0502 1740199990 244 </t>
  </si>
  <si>
    <t xml:space="preserve">902 0502 9900000000 000 </t>
  </si>
  <si>
    <t xml:space="preserve">902 0502 9910000000 000 </t>
  </si>
  <si>
    <t xml:space="preserve">902 0502 9910090130 000 </t>
  </si>
  <si>
    <t xml:space="preserve">902 0502 9910090130 240 </t>
  </si>
  <si>
    <t xml:space="preserve">902 0502 9910090130 244 </t>
  </si>
  <si>
    <t>Благоустройство</t>
  </si>
  <si>
    <t xml:space="preserve">902 0503 0000000000 000 </t>
  </si>
  <si>
    <t xml:space="preserve">902 0503 1700000000 000 </t>
  </si>
  <si>
    <t xml:space="preserve">902 0503 1740000000 000 </t>
  </si>
  <si>
    <t xml:space="preserve">902 0503 17401S4640 000 </t>
  </si>
  <si>
    <t xml:space="preserve">902 0503 17401S4640 540 </t>
  </si>
  <si>
    <t>Муниципальная программа Мартыновского района "Формирование современной городской среды на территории Мартыновского района"</t>
  </si>
  <si>
    <t xml:space="preserve">902 0503 2100000000 000 </t>
  </si>
  <si>
    <t>Муниципаьные проекты, направленные на достижение целей социально-экономического развития Мартыновского района</t>
  </si>
  <si>
    <t xml:space="preserve">902 0503 2120000000 000 </t>
  </si>
  <si>
    <t>Субсидии на реализацию инициативных проектов</t>
  </si>
  <si>
    <t xml:space="preserve">902 0503 21201S4640 000 </t>
  </si>
  <si>
    <t xml:space="preserve">902 0503 21201S4640 540 </t>
  </si>
  <si>
    <t>ОБРАЗОВАНИЕ</t>
  </si>
  <si>
    <t xml:space="preserve">902 0700 0000000000 000 </t>
  </si>
  <si>
    <t>Профессиональная подготовка, переподготовка и повышение квалификации</t>
  </si>
  <si>
    <t xml:space="preserve">902 0705 0000000000 000 </t>
  </si>
  <si>
    <t xml:space="preserve">902 0705 1800000000 000 </t>
  </si>
  <si>
    <t xml:space="preserve">902 0705 1840000000 000 </t>
  </si>
  <si>
    <t>Обеспечение дополнительного профессионального образования лиц, замещающих выборные муниципальные должности , муниципальных служащих</t>
  </si>
  <si>
    <t xml:space="preserve">902 0705 1840124740 000 </t>
  </si>
  <si>
    <t xml:space="preserve">902 0705 1840124740 240 </t>
  </si>
  <si>
    <t xml:space="preserve">902 0705 1840124740 244 </t>
  </si>
  <si>
    <t>Молодежная политика</t>
  </si>
  <si>
    <t xml:space="preserve">902 0707 0000000000 000 </t>
  </si>
  <si>
    <t>Муниципальная программа Мартыновского района «Молодежная политика и социальная активность»</t>
  </si>
  <si>
    <t xml:space="preserve">902 0707 0300000000 000 </t>
  </si>
  <si>
    <t xml:space="preserve">902 0707 0340000000 000 </t>
  </si>
  <si>
    <t>Софинансирование муниципальных программ по работе с молодежью</t>
  </si>
  <si>
    <t xml:space="preserve">902 0707 03401S3120 000 </t>
  </si>
  <si>
    <t xml:space="preserve">902 0707 03401S3120 240 </t>
  </si>
  <si>
    <t xml:space="preserve">902 0707 03401S3120 244 </t>
  </si>
  <si>
    <t>Мероприятия по работе с молодежью</t>
  </si>
  <si>
    <t xml:space="preserve">902 0707 0340224150 000 </t>
  </si>
  <si>
    <t xml:space="preserve">902 0707 0340224150 240 </t>
  </si>
  <si>
    <t xml:space="preserve">902 0707 0340224150 244 </t>
  </si>
  <si>
    <t>Организация ежегодного районного фестиваля «Диалог культур языком танца»</t>
  </si>
  <si>
    <t xml:space="preserve">902 0707 0340224400 000 </t>
  </si>
  <si>
    <t xml:space="preserve">902 0707 0340224400 240 </t>
  </si>
  <si>
    <t xml:space="preserve">902 0707 0340224400 244 </t>
  </si>
  <si>
    <t>Организация и проведение районных соревнований «Зарница»</t>
  </si>
  <si>
    <t xml:space="preserve">902 0707 0340225120 000 </t>
  </si>
  <si>
    <t xml:space="preserve">902 0707 0340225120 240 </t>
  </si>
  <si>
    <t xml:space="preserve">902 0707 0340225120 244 </t>
  </si>
  <si>
    <t xml:space="preserve">902 0707 0340399990 000 </t>
  </si>
  <si>
    <t xml:space="preserve">902 0707 0340399990 240 </t>
  </si>
  <si>
    <t xml:space="preserve">902 0707 0340399990 244 </t>
  </si>
  <si>
    <t xml:space="preserve">902 0707 03403S3120 000 </t>
  </si>
  <si>
    <t xml:space="preserve">902 0707 03403S3120 240 </t>
  </si>
  <si>
    <t xml:space="preserve">902 0707 03403S3120 244 </t>
  </si>
  <si>
    <t xml:space="preserve">902 0707 0340499990 000 </t>
  </si>
  <si>
    <t xml:space="preserve">902 0707 0340499990 240 </t>
  </si>
  <si>
    <t xml:space="preserve">902 0707 0340499990 244 </t>
  </si>
  <si>
    <t>ЗДРАВООХРАНЕНИЕ</t>
  </si>
  <si>
    <t xml:space="preserve">902 0900 0000000000 000 </t>
  </si>
  <si>
    <t>Другие вопросы в области здравоохранения</t>
  </si>
  <si>
    <t xml:space="preserve">902 0909 0000000000 000 </t>
  </si>
  <si>
    <t>Муниципальная программа Мартыновского района "Развитие здравоохранения"</t>
  </si>
  <si>
    <t xml:space="preserve">902 0909 0100000000 000 </t>
  </si>
  <si>
    <t xml:space="preserve">902 0909 0140000000 000 </t>
  </si>
  <si>
    <t>Мероприятия по освещению в СМИ информации о профилактике социально опасных заболеваний</t>
  </si>
  <si>
    <t xml:space="preserve">902 0909 0140125890 000 </t>
  </si>
  <si>
    <t xml:space="preserve">902 0909 0140125890 240 </t>
  </si>
  <si>
    <t xml:space="preserve">902 0909 0140125890 244 </t>
  </si>
  <si>
    <t>СОЦИАЛЬНАЯ ПОЛИТИКА</t>
  </si>
  <si>
    <t xml:space="preserve">902 1000 0000000000 000 </t>
  </si>
  <si>
    <t>Социальное обеспечение населения</t>
  </si>
  <si>
    <t xml:space="preserve">902 1003 0000000000 000 </t>
  </si>
  <si>
    <t>Муниципальная программа Мартыновского района "Комплексное развитие сельских территорий"</t>
  </si>
  <si>
    <t xml:space="preserve">902 1003 2200000000 000 </t>
  </si>
  <si>
    <t xml:space="preserve">902 1003 2240000000 000 </t>
  </si>
  <si>
    <t>Обеспечение жильем граждан, проживающих в сельской местности</t>
  </si>
  <si>
    <t xml:space="preserve">902 1003 2240125720 000 </t>
  </si>
  <si>
    <t>Социальные выплаты гражданам, кроме публичных нормативных социальных выплат</t>
  </si>
  <si>
    <t xml:space="preserve">902 1003 2240125720 320 </t>
  </si>
  <si>
    <t>Субсидии гражданам на приобретение жилья</t>
  </si>
  <si>
    <t xml:space="preserve">902 1003 2240125720 322 </t>
  </si>
  <si>
    <t>Охрана семьи и детства</t>
  </si>
  <si>
    <t xml:space="preserve">902 1004 0000000000 000 </t>
  </si>
  <si>
    <t xml:space="preserve">902 1004 0600000000 000 </t>
  </si>
  <si>
    <t xml:space="preserve">902 1004 0640000000 000 </t>
  </si>
  <si>
    <t>Реализация мероприятий по обеспечению жильем молодых семей</t>
  </si>
  <si>
    <t xml:space="preserve">902 1004 06401L4970 000 </t>
  </si>
  <si>
    <t xml:space="preserve">902 1004 06401L4970 320 </t>
  </si>
  <si>
    <t xml:space="preserve">902 1004 06401L4970 322 </t>
  </si>
  <si>
    <t>Дополнительные расходы областного бюджета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в целях превышения значения базового результата, установленного соглашением о предоставлении межбюджетных трансфертов</t>
  </si>
  <si>
    <t xml:space="preserve">902 1004 06401Д0820 000 </t>
  </si>
  <si>
    <t xml:space="preserve">902 1004 06401Д0820 410 </t>
  </si>
  <si>
    <t>Бюджетные инвестиции на приобретение объектов недвижимого имущества в государственную (муниципальную) собственность</t>
  </si>
  <si>
    <t xml:space="preserve">902 1004 06401Д0820 412 </t>
  </si>
  <si>
    <t>Другие вопросы в области социальной политики</t>
  </si>
  <si>
    <t xml:space="preserve">902 1006 0000000000 000 </t>
  </si>
  <si>
    <t xml:space="preserve">902 1006 1400000000 000 </t>
  </si>
  <si>
    <t xml:space="preserve">902 1006 1440000000 000 </t>
  </si>
  <si>
    <t>Организация исполнительно-распорядительных функций , связанных с реализацией переданных государственных полномочий в сфере социального обслуживания и социальной защиты населения</t>
  </si>
  <si>
    <t xml:space="preserve">902 1006 1440172110 000 </t>
  </si>
  <si>
    <t xml:space="preserve">902 1006 1440172110 620 </t>
  </si>
  <si>
    <t xml:space="preserve">902 1006 1440172110 621 </t>
  </si>
  <si>
    <t>ФИЗИЧЕСКАЯ КУЛЬТУРА И СПОРТ</t>
  </si>
  <si>
    <t xml:space="preserve">902 1100 0000000000 000 </t>
  </si>
  <si>
    <t>Физическая культура</t>
  </si>
  <si>
    <t xml:space="preserve">902 1101 0000000000 000 </t>
  </si>
  <si>
    <t>Муниципальная программа Мартыновского района «Развитие физической культуры и спорта»</t>
  </si>
  <si>
    <t xml:space="preserve">902 1101 1200000000 000 </t>
  </si>
  <si>
    <t xml:space="preserve">902 1101 1240000000 000 </t>
  </si>
  <si>
    <t>Физкультурные и массовые спортивные мероприятия</t>
  </si>
  <si>
    <t xml:space="preserve">902 1101 1240125510 000 </t>
  </si>
  <si>
    <t xml:space="preserve">902 1101 1240125510 120 </t>
  </si>
  <si>
    <t>Иные выплаты государственных (муниципальных) органов привлекаемым лицам</t>
  </si>
  <si>
    <t xml:space="preserve">902 1101 1240125510 123 </t>
  </si>
  <si>
    <t xml:space="preserve">902 1101 1240125510 240 </t>
  </si>
  <si>
    <t xml:space="preserve">902 1101 1240125510 244 </t>
  </si>
  <si>
    <t xml:space="preserve">902 1101 1240125510 850 </t>
  </si>
  <si>
    <t xml:space="preserve">902 1101 1240125510 853 </t>
  </si>
  <si>
    <t xml:space="preserve">904 0000 0000000000 000 </t>
  </si>
  <si>
    <t xml:space="preserve">904 0100 0000000000 000 </t>
  </si>
  <si>
    <t>Обеспечение деятельности финансовых, налоговых и таможенных органов и органов финансового (финансово-бюджетного) надзора</t>
  </si>
  <si>
    <t xml:space="preserve">904 0106 0000000000 000 </t>
  </si>
  <si>
    <t>Муниципальная программа Мартыновского района «Управление муниципальными финансами и создание условий для эффективного управления муниципальными финансами»</t>
  </si>
  <si>
    <t xml:space="preserve">904 0106 1900000000 000 </t>
  </si>
  <si>
    <t xml:space="preserve">904 0106 1940000000 000 </t>
  </si>
  <si>
    <t xml:space="preserve">904 0106 1940200110 000 </t>
  </si>
  <si>
    <t xml:space="preserve">904 0106 1940200110 120 </t>
  </si>
  <si>
    <t xml:space="preserve">904 0106 1940200110 121 </t>
  </si>
  <si>
    <t xml:space="preserve">904 0106 1940200110 122 </t>
  </si>
  <si>
    <t xml:space="preserve">904 0106 1940200110 129 </t>
  </si>
  <si>
    <t xml:space="preserve">904 0106 1940200190 000 </t>
  </si>
  <si>
    <t xml:space="preserve">904 0106 1940200190 240 </t>
  </si>
  <si>
    <t xml:space="preserve">904 0106 1940200190 244 </t>
  </si>
  <si>
    <t xml:space="preserve">904 0106 1940200190 247 </t>
  </si>
  <si>
    <t>Осуществление переданных полномочий по осуществлению внутреннего муниципального финансового контроля и контроля в сфере закупок</t>
  </si>
  <si>
    <t xml:space="preserve">904 0106 1940285400 000 </t>
  </si>
  <si>
    <t xml:space="preserve">904 0106 1940285400 120 </t>
  </si>
  <si>
    <t xml:space="preserve">904 0106 1940285400 121 </t>
  </si>
  <si>
    <t xml:space="preserve">904 0106 1940285400 122 </t>
  </si>
  <si>
    <t xml:space="preserve">904 0106 1940285400 129 </t>
  </si>
  <si>
    <t xml:space="preserve">904 0106 1940285400 240 </t>
  </si>
  <si>
    <t xml:space="preserve">904 0106 1940285400 244 </t>
  </si>
  <si>
    <t>Резервные фонды</t>
  </si>
  <si>
    <t xml:space="preserve">904 0111 0000000000 000 </t>
  </si>
  <si>
    <t xml:space="preserve">904 0111 9900000000 000 </t>
  </si>
  <si>
    <t xml:space="preserve">904 0111 9910000000 000 </t>
  </si>
  <si>
    <t xml:space="preserve">904 0111 9910090130 000 </t>
  </si>
  <si>
    <t>Резервные средства</t>
  </si>
  <si>
    <t xml:space="preserve">904 0111 9910090130 870 </t>
  </si>
  <si>
    <t xml:space="preserve">904 0113 0000000000 000 </t>
  </si>
  <si>
    <t xml:space="preserve">904 0113 1900000000 000 </t>
  </si>
  <si>
    <t xml:space="preserve">904 0113 1940000000 000 </t>
  </si>
  <si>
    <t xml:space="preserve">904 0113 1940200110 000 </t>
  </si>
  <si>
    <t xml:space="preserve">904 0113 1940200110 360 </t>
  </si>
  <si>
    <t xml:space="preserve">904 0113 1940221010 000 </t>
  </si>
  <si>
    <t xml:space="preserve">904 0113 1940221010 240 </t>
  </si>
  <si>
    <t xml:space="preserve">904 0113 1940221010 244 </t>
  </si>
  <si>
    <t xml:space="preserve">904 0113 1940299990 000 </t>
  </si>
  <si>
    <t xml:space="preserve">904 0113 1940299990 240 </t>
  </si>
  <si>
    <t xml:space="preserve">904 0113 1940299990 244 </t>
  </si>
  <si>
    <t xml:space="preserve">904 0113 1940299990 850 </t>
  </si>
  <si>
    <t xml:space="preserve">904 0113 1940299990 851 </t>
  </si>
  <si>
    <t xml:space="preserve">904 0113 1940299990 853 </t>
  </si>
  <si>
    <t xml:space="preserve">904 0700 0000000000 000 </t>
  </si>
  <si>
    <t xml:space="preserve">904 0705 0000000000 000 </t>
  </si>
  <si>
    <t xml:space="preserve">904 0705 1900000000 000 </t>
  </si>
  <si>
    <t xml:space="preserve">904 0705 1940000000 000 </t>
  </si>
  <si>
    <t xml:space="preserve">904 0705 1940200190 000 </t>
  </si>
  <si>
    <t xml:space="preserve">904 0705 1940200190 240 </t>
  </si>
  <si>
    <t xml:space="preserve">904 0705 1940200190 244 </t>
  </si>
  <si>
    <t>МЕЖБЮДЖЕТНЫЕ ТРАНСФЕРТЫ ОБЩЕГО ХАРАКТЕРА БЮДЖЕТАМ БЮДЖЕТНОЙ СИСТЕМЫ РОССИЙСКОЙ ФЕДЕРАЦИИ</t>
  </si>
  <si>
    <t xml:space="preserve">904 1400 0000000000 000 </t>
  </si>
  <si>
    <t>Дотации на выравнивание бюджетной обеспеченности субъектов Российской Федерации и муниципальных образований</t>
  </si>
  <si>
    <t xml:space="preserve">904 1401 0000000000 000 </t>
  </si>
  <si>
    <t xml:space="preserve">904 1401 1900000000 000 </t>
  </si>
  <si>
    <t xml:space="preserve">904 1401 1940000000 000 </t>
  </si>
  <si>
    <t>Осуществление полномочий по расчету и предоставлению дотаций бюджетам городских, сельских поселений в целях выравнивания их финансовых возможностей по осуществлению полномочий по решению вопросов местного значения</t>
  </si>
  <si>
    <t xml:space="preserve">904 1401 1940472340 000 </t>
  </si>
  <si>
    <t>Дотации</t>
  </si>
  <si>
    <t xml:space="preserve">904 1401 1940472340 510 </t>
  </si>
  <si>
    <t xml:space="preserve">904 1401 1940472340 511 </t>
  </si>
  <si>
    <t>Дотация на выравнивание бюджетной обеспеченности поселений за счет средств бюджета Мартыновского района</t>
  </si>
  <si>
    <t xml:space="preserve">904 1401 1940485600 000 </t>
  </si>
  <si>
    <t xml:space="preserve">904 1401 1940485600 510 </t>
  </si>
  <si>
    <t xml:space="preserve">904 1401 1940485600 511 </t>
  </si>
  <si>
    <t>Отдел культуры Администрации Мартыновского района</t>
  </si>
  <si>
    <t xml:space="preserve">906 0000 0000000000 000 </t>
  </si>
  <si>
    <t xml:space="preserve">906 0100 0000000000 000 </t>
  </si>
  <si>
    <t xml:space="preserve">906 0113 0000000000 000 </t>
  </si>
  <si>
    <t>Муниципальная программа Мартыновского района «Развитие культуры»</t>
  </si>
  <si>
    <t xml:space="preserve">906 0113 1000000000 000 </t>
  </si>
  <si>
    <t xml:space="preserve">906 0113 1040000000 000 </t>
  </si>
  <si>
    <t xml:space="preserve">906 0113 1040221010 000 </t>
  </si>
  <si>
    <t xml:space="preserve">906 0113 1040221010 240 </t>
  </si>
  <si>
    <t xml:space="preserve">906 0113 1040221010 244 </t>
  </si>
  <si>
    <t xml:space="preserve">906 0113 1040299990 000 </t>
  </si>
  <si>
    <t xml:space="preserve">906 0113 1040299990 240 </t>
  </si>
  <si>
    <t xml:space="preserve">906 0113 1040299990 244 </t>
  </si>
  <si>
    <t xml:space="preserve">906 0700 0000000000 000 </t>
  </si>
  <si>
    <t>Дополнительное образование детей</t>
  </si>
  <si>
    <t xml:space="preserve">906 0703 0000000000 000 </t>
  </si>
  <si>
    <t xml:space="preserve">906 0703 1000000000 000 </t>
  </si>
  <si>
    <t xml:space="preserve">906 0703 1040000000 000 </t>
  </si>
  <si>
    <t xml:space="preserve">906 0703 1040100590 000 </t>
  </si>
  <si>
    <t xml:space="preserve">906 0703 1040100590 610 </t>
  </si>
  <si>
    <t xml:space="preserve">906 0703 1040100590 611 </t>
  </si>
  <si>
    <t>КУЛЬТУРА, КИНЕМАТОГРАФИЯ</t>
  </si>
  <si>
    <t xml:space="preserve">906 0800 0000000000 000 </t>
  </si>
  <si>
    <t>Культура</t>
  </si>
  <si>
    <t xml:space="preserve">906 0801 0000000000 000 </t>
  </si>
  <si>
    <t xml:space="preserve">906 0801 1000000000 000 </t>
  </si>
  <si>
    <t>Муниципальные проекты, направленные на достижение целей социально-экономического развития Мартыновского района</t>
  </si>
  <si>
    <t xml:space="preserve">906 0801 1020000000 000 </t>
  </si>
  <si>
    <t>Государственная поддержка отрасли культуры</t>
  </si>
  <si>
    <t xml:space="preserve">906 0801 10201L5190 000 </t>
  </si>
  <si>
    <t xml:space="preserve">906 0801 10201L5190 240 </t>
  </si>
  <si>
    <t xml:space="preserve">906 0801 10201L5190 244 </t>
  </si>
  <si>
    <t>Капитальный ремонт организаций культуры</t>
  </si>
  <si>
    <t xml:space="preserve">906 0801 10201S5020 000 </t>
  </si>
  <si>
    <t xml:space="preserve">906 0801 10201S5020 620 </t>
  </si>
  <si>
    <t xml:space="preserve">906 0801 10201S5020 622 </t>
  </si>
  <si>
    <t>Разработка проектной документации на капитальный ремонт организаций культуры</t>
  </si>
  <si>
    <t xml:space="preserve">906 0801 10201S5040 000 </t>
  </si>
  <si>
    <t xml:space="preserve">906 0801 10201S5040 540 </t>
  </si>
  <si>
    <t xml:space="preserve">906 0801 1040000000 000 </t>
  </si>
  <si>
    <t xml:space="preserve">906 0801 1040100590 000 </t>
  </si>
  <si>
    <t>Расходы на выплаты персоналу казенных учреждений</t>
  </si>
  <si>
    <t xml:space="preserve">906 0801 1040100590 110 </t>
  </si>
  <si>
    <t>Фонд оплаты труда учреждений</t>
  </si>
  <si>
    <t xml:space="preserve">906 0801 1040100590 111 </t>
  </si>
  <si>
    <t>Взносы по обязательному социальному страхованию на выплаты по оплате труда работников и иные выплаты работникам учреждений</t>
  </si>
  <si>
    <t xml:space="preserve">906 0801 1040100590 119 </t>
  </si>
  <si>
    <t xml:space="preserve">906 0801 1040100590 240 </t>
  </si>
  <si>
    <t xml:space="preserve">906 0801 1040100590 244 </t>
  </si>
  <si>
    <t xml:space="preserve">906 0801 1040100590 247 </t>
  </si>
  <si>
    <t xml:space="preserve">906 0801 1040100590 620 </t>
  </si>
  <si>
    <t xml:space="preserve">906 0801 1040100590 621 </t>
  </si>
  <si>
    <t xml:space="preserve">906 0801 1040100590 850 </t>
  </si>
  <si>
    <t xml:space="preserve">906 0801 1040100590 851 </t>
  </si>
  <si>
    <t xml:space="preserve">906 0801 1040100590 852 </t>
  </si>
  <si>
    <t xml:space="preserve">906 0801 1040100590 853 </t>
  </si>
  <si>
    <t>Расходы на предоставление субсидий муниципальным бюджетным и автономным учреждениям на иные цели на содержание, обеспечение деятельности, реализацию мероприятий</t>
  </si>
  <si>
    <t xml:space="preserve">906 0801 1040100700 000 </t>
  </si>
  <si>
    <t xml:space="preserve">906 0801 1040100700 620 </t>
  </si>
  <si>
    <t xml:space="preserve">906 0801 1040100700 622 </t>
  </si>
  <si>
    <t>Другие вопросы в области культуры, кинематографии</t>
  </si>
  <si>
    <t xml:space="preserve">906 0804 0000000000 000 </t>
  </si>
  <si>
    <t xml:space="preserve">906 0804 1000000000 000 </t>
  </si>
  <si>
    <t xml:space="preserve">906 0804 1040000000 000 </t>
  </si>
  <si>
    <t xml:space="preserve">906 0804 1040200110 000 </t>
  </si>
  <si>
    <t xml:space="preserve">906 0804 1040200110 120 </t>
  </si>
  <si>
    <t xml:space="preserve">906 0804 1040200110 121 </t>
  </si>
  <si>
    <t xml:space="preserve">906 0804 1040200110 122 </t>
  </si>
  <si>
    <t xml:space="preserve">906 0804 1040200110 129 </t>
  </si>
  <si>
    <t xml:space="preserve">906 0804 1040200190 000 </t>
  </si>
  <si>
    <t xml:space="preserve">906 0804 1040200190 240 </t>
  </si>
  <si>
    <t xml:space="preserve">906 0804 1040200190 244 </t>
  </si>
  <si>
    <t xml:space="preserve">906 0804 1040200590 000 </t>
  </si>
  <si>
    <t xml:space="preserve">906 0804 1040200590 610 </t>
  </si>
  <si>
    <t xml:space="preserve">906 0804 1040200590 611 </t>
  </si>
  <si>
    <t>Отдел образования Администрации Мартыновского района</t>
  </si>
  <si>
    <t xml:space="preserve">907 0000 0000000000 000 </t>
  </si>
  <si>
    <t xml:space="preserve">907 0100 0000000000 000 </t>
  </si>
  <si>
    <t xml:space="preserve">907 0113 0000000000 000 </t>
  </si>
  <si>
    <t>Муниципальная программа Мартыновского района «Развитие образования»</t>
  </si>
  <si>
    <t xml:space="preserve">907 0113 0200000000 000 </t>
  </si>
  <si>
    <t xml:space="preserve">907 0113 0240000000 000 </t>
  </si>
  <si>
    <t xml:space="preserve">907 0113 0240299990 000 </t>
  </si>
  <si>
    <t xml:space="preserve">907 0113 0240299990 240 </t>
  </si>
  <si>
    <t xml:space="preserve">907 0113 0240299990 244 </t>
  </si>
  <si>
    <t xml:space="preserve">907 0113 9900000000 000 </t>
  </si>
  <si>
    <t xml:space="preserve">907 0113 9930000000 000 </t>
  </si>
  <si>
    <t xml:space="preserve">907 0113 9930055490 000 </t>
  </si>
  <si>
    <t xml:space="preserve">907 0113 9930055490 360 </t>
  </si>
  <si>
    <t xml:space="preserve">907 0700 0000000000 000 </t>
  </si>
  <si>
    <t>Дошкольное образование</t>
  </si>
  <si>
    <t xml:space="preserve">907 0701 0000000000 000 </t>
  </si>
  <si>
    <t xml:space="preserve">907 0701 0200000000 000 </t>
  </si>
  <si>
    <t xml:space="preserve">907 0701 0240000000 000 </t>
  </si>
  <si>
    <t xml:space="preserve">907 0701 0240100590 000 </t>
  </si>
  <si>
    <t xml:space="preserve">907 0701 0240100590 610 </t>
  </si>
  <si>
    <t xml:space="preserve">907 0701 0240100590 611 </t>
  </si>
  <si>
    <t>Расходы на предоставление субсидий муниципальным бюджетным и автономным учреждениям на иные цели на содержание , обеспечение деятельности , реализацию мероприятий</t>
  </si>
  <si>
    <t xml:space="preserve">907 0701 0240100700 000 </t>
  </si>
  <si>
    <t xml:space="preserve">907 0701 0240100700 610 </t>
  </si>
  <si>
    <t xml:space="preserve">907 0701 0240100700 612 </t>
  </si>
  <si>
    <t>Расходы за счет средств резервного фонда Правительства Ростовской области</t>
  </si>
  <si>
    <t xml:space="preserve">907 0701 0240171180 000 </t>
  </si>
  <si>
    <t xml:space="preserve">907 0701 0240171180 610 </t>
  </si>
  <si>
    <t xml:space="preserve">907 0701 0240171180 612 </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</si>
  <si>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дошкольного ,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</si>
  <si>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 xml:space="preserve">907 0701 0240172460 000 </t>
  </si>
  <si>
    <t xml:space="preserve">907 0701 0240172460 610 </t>
  </si>
  <si>
    <t xml:space="preserve">907 0701 0240172460 611 </t>
  </si>
  <si>
    <t xml:space="preserve">907 0701 0240299990 000 </t>
  </si>
  <si>
    <t xml:space="preserve">907 0701 0240299990 240 </t>
  </si>
  <si>
    <t xml:space="preserve">907 0701 0240299990 244 </t>
  </si>
  <si>
    <t xml:space="preserve">907 0701 0800000000 000 </t>
  </si>
  <si>
    <t xml:space="preserve">907 0701 0840000000 000 </t>
  </si>
  <si>
    <t>Мероприятия по антитеррористической защищенности объектов социальной сферы</t>
  </si>
  <si>
    <t xml:space="preserve">907 0701 0840124290 000 </t>
  </si>
  <si>
    <t xml:space="preserve">907 0701 0840124290 610 </t>
  </si>
  <si>
    <t xml:space="preserve">907 0701 0840124290 612 </t>
  </si>
  <si>
    <t xml:space="preserve">907 0701 9900000000 000 </t>
  </si>
  <si>
    <t xml:space="preserve">907 0701 9910000000 000 </t>
  </si>
  <si>
    <t xml:space="preserve">907 0701 9910090130 000 </t>
  </si>
  <si>
    <t xml:space="preserve">907 0701 9910090130 610 </t>
  </si>
  <si>
    <t xml:space="preserve">907 0701 9910090130 612 </t>
  </si>
  <si>
    <t>Общее образование</t>
  </si>
  <si>
    <t xml:space="preserve">907 0702 0000000000 000 </t>
  </si>
  <si>
    <t xml:space="preserve">907 0702 0200000000 000 </t>
  </si>
  <si>
    <t>Муниципальные проекты в рамках региональных проектов,направленных на достижение мероприятий (результатов) федеральных проектов в рамках национального проекта "Молодежь и дети"</t>
  </si>
  <si>
    <t xml:space="preserve">907 0702 0210000000 000 </t>
  </si>
  <si>
    <t>Расходы на ежемесячное денежное вознаграждение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</si>
  <si>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907 0702 021Ю650500 000 </t>
  </si>
  <si>
    <t xml:space="preserve">907 0702 021Ю650500 610 </t>
  </si>
  <si>
    <t xml:space="preserve">907 0702 021Ю650500 612 </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</si>
  <si>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</si>
  <si>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907 0702 021Ю651790 000 </t>
  </si>
  <si>
    <t xml:space="preserve">907 0702 021Ю651790 610 </t>
  </si>
  <si>
    <t xml:space="preserve">907 0702 021Ю651790 612 </t>
  </si>
  <si>
    <t>Расходы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</si>
  <si>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907 0702 021Ю653030 000 </t>
  </si>
  <si>
    <t xml:space="preserve">907 0702 021Ю653030 610 </t>
  </si>
  <si>
    <t xml:space="preserve">907 0702 021Ю653030 612 </t>
  </si>
  <si>
    <t xml:space="preserve">907 0702 0240000000 000 </t>
  </si>
  <si>
    <t xml:space="preserve">907 0702 0240100590 000 </t>
  </si>
  <si>
    <t xml:space="preserve">907 0702 0240100590 610 </t>
  </si>
  <si>
    <t xml:space="preserve">907 0702 0240100590 611 </t>
  </si>
  <si>
    <t xml:space="preserve">907 0702 0240100700 000 </t>
  </si>
  <si>
    <t xml:space="preserve">907 0702 0240100700 610 </t>
  </si>
  <si>
    <t xml:space="preserve">907 0702 0240100700 612 </t>
  </si>
  <si>
    <t>Расходы на организацию питания в учреждениях образования</t>
  </si>
  <si>
    <t xml:space="preserve">907 0702 0240125200 000 </t>
  </si>
  <si>
    <t xml:space="preserve">907 0702 0240125200 610 </t>
  </si>
  <si>
    <t xml:space="preserve">907 0702 0240125200 612 </t>
  </si>
  <si>
    <t xml:space="preserve">907 0702 0240171180 000 </t>
  </si>
  <si>
    <t xml:space="preserve">907 0702 0240171180 610 </t>
  </si>
  <si>
    <t xml:space="preserve">907 0702 0240171180 612 </t>
  </si>
  <si>
    <t xml:space="preserve">907 0702 0240172460 000 </t>
  </si>
  <si>
    <t xml:space="preserve">907 0702 0240172460 610 </t>
  </si>
  <si>
    <t xml:space="preserve">907 0702 0240172460 611 </t>
  </si>
  <si>
    <t>Расходы на организацию бесплатного горячего питания обучающихся,получающих начальное общее образование в государственных и муниципальных образовательных организациях</t>
  </si>
  <si>
    <t xml:space="preserve">907 0702 02401L3040 000 </t>
  </si>
  <si>
    <t xml:space="preserve">907 0702 02401L3040 610 </t>
  </si>
  <si>
    <t xml:space="preserve">907 0702 02401L3040 612 </t>
  </si>
  <si>
    <t>Капитальный ремонт образовательных организаций</t>
  </si>
  <si>
    <t xml:space="preserve">907 0702 02401S4550 000 </t>
  </si>
  <si>
    <t xml:space="preserve">907 0702 02401S4550 610 </t>
  </si>
  <si>
    <t xml:space="preserve">907 0702 02401S4550 612 </t>
  </si>
  <si>
    <t xml:space="preserve">907 0702 02401S4640 000 </t>
  </si>
  <si>
    <t xml:space="preserve">907 0702 02401S4640 610 </t>
  </si>
  <si>
    <t xml:space="preserve">907 0702 02401S4640 612 </t>
  </si>
  <si>
    <t>Организация бесплатного горячего питания детей из многодетных семей,обучающихся по очной форме обучения по программам основного общего, среднего общего образования в муниципальных образовательных организациях</t>
  </si>
  <si>
    <t xml:space="preserve">907 0702 02401S5250 000 </t>
  </si>
  <si>
    <t xml:space="preserve">907 0702 02401S5250 610 </t>
  </si>
  <si>
    <t xml:space="preserve">907 0702 02401S5250 612 </t>
  </si>
  <si>
    <t>Организация бесплатного горячего питания детей участников специальной военной операции, а также детей, находящихся под опекой (попечительством) участников специальной военной операции, обучающихся по очной форме обучения по программам основного общего, среднего общего образования в муниципальных образовательных организациях</t>
  </si>
  <si>
    <t xml:space="preserve">907 0702 02401S5260 000 </t>
  </si>
  <si>
    <t xml:space="preserve">907 0702 02401S5260 610 </t>
  </si>
  <si>
    <t xml:space="preserve">907 0702 02401S5260 612 </t>
  </si>
  <si>
    <t xml:space="preserve">907 0702 0240299990 000 </t>
  </si>
  <si>
    <t xml:space="preserve">907 0702 0240299990 240 </t>
  </si>
  <si>
    <t xml:space="preserve">907 0702 0240299990 244 </t>
  </si>
  <si>
    <t xml:space="preserve">907 0702 0800000000 000 </t>
  </si>
  <si>
    <t xml:space="preserve">907 0702 0840000000 000 </t>
  </si>
  <si>
    <t xml:space="preserve">907 0702 0840124290 000 </t>
  </si>
  <si>
    <t xml:space="preserve">907 0702 0840124290 610 </t>
  </si>
  <si>
    <t xml:space="preserve">907 0702 0840124290 612 </t>
  </si>
  <si>
    <t xml:space="preserve">907 0702 9900000000 000 </t>
  </si>
  <si>
    <t xml:space="preserve">907 0702 9910000000 000 </t>
  </si>
  <si>
    <t xml:space="preserve">907 0702 9910090130 000 </t>
  </si>
  <si>
    <t xml:space="preserve">907 0702 9910090130 610 </t>
  </si>
  <si>
    <t xml:space="preserve">907 0702 9910090130 612 </t>
  </si>
  <si>
    <t xml:space="preserve">907 0703 0000000000 000 </t>
  </si>
  <si>
    <t xml:space="preserve">907 0703 0200000000 000 </t>
  </si>
  <si>
    <t xml:space="preserve">907 0703 0240000000 000 </t>
  </si>
  <si>
    <t xml:space="preserve">907 0703 0240100590 000 </t>
  </si>
  <si>
    <t xml:space="preserve">907 0703 0240100590 610 </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</si>
  <si>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</si>
  <si>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907 0703 0240100590 614 </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</si>
  <si>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</si>
  <si>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 xml:space="preserve">907 0703 0240100590 615 </t>
  </si>
  <si>
    <t xml:space="preserve">907 0703 0240100590 620 </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</si>
  <si>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</si>
  <si>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 xml:space="preserve">907 0703 0240100590 625 </t>
  </si>
  <si>
    <t xml:space="preserve">907 0703 0240100590 630 </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</si>
  <si>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</si>
  <si>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 xml:space="preserve">907 0703 0240100590 635 </t>
  </si>
  <si>
    <t xml:space="preserve">907 0703 0240100590 810 </t>
  </si>
  <si>
    <t xml:space="preserve">907 0703 0240100590 816 </t>
  </si>
  <si>
    <t>Обеспечение функционирования модели персонифицированного финансирования дополнительного образования детей</t>
  </si>
  <si>
    <t xml:space="preserve">907 0703 0240100600 000 </t>
  </si>
  <si>
    <t xml:space="preserve">907 0703 0240100600 610 </t>
  </si>
  <si>
    <t xml:space="preserve">907 0703 0240100600 614 </t>
  </si>
  <si>
    <t xml:space="preserve">907 0703 0240100700 000 </t>
  </si>
  <si>
    <t xml:space="preserve">907 0703 0240100700 610 </t>
  </si>
  <si>
    <t xml:space="preserve">907 0703 0240100700 612 </t>
  </si>
  <si>
    <t xml:space="preserve">907 0703 0240172460 000 </t>
  </si>
  <si>
    <t xml:space="preserve">907 0703 0240172460 610 </t>
  </si>
  <si>
    <t xml:space="preserve">907 0703 0240172460 612 </t>
  </si>
  <si>
    <t xml:space="preserve">907 0703 0800000000 000 </t>
  </si>
  <si>
    <t xml:space="preserve">907 0703 0840000000 000 </t>
  </si>
  <si>
    <t xml:space="preserve">907 0703 0840124290 000 </t>
  </si>
  <si>
    <t xml:space="preserve">907 0703 0840124290 610 </t>
  </si>
  <si>
    <t xml:space="preserve">907 0703 0840124290 612 </t>
  </si>
  <si>
    <t xml:space="preserve">907 0707 0000000000 000 </t>
  </si>
  <si>
    <t xml:space="preserve">907 0707 0300000000 000 </t>
  </si>
  <si>
    <t xml:space="preserve">907 0707 0340000000 000 </t>
  </si>
  <si>
    <t xml:space="preserve">907 0707 0340299990 000 </t>
  </si>
  <si>
    <t xml:space="preserve">907 0707 0340299990 240 </t>
  </si>
  <si>
    <t xml:space="preserve">907 0707 0340299990 244 </t>
  </si>
  <si>
    <t xml:space="preserve">907 0707 0340399990 000 </t>
  </si>
  <si>
    <t xml:space="preserve">907 0707 0340399990 240 </t>
  </si>
  <si>
    <t xml:space="preserve">907 0707 0340399990 244 </t>
  </si>
  <si>
    <t xml:space="preserve">907 0707 0340499990 000 </t>
  </si>
  <si>
    <t xml:space="preserve">907 0707 0340499990 240 </t>
  </si>
  <si>
    <t xml:space="preserve">907 0707 0340499990 244 </t>
  </si>
  <si>
    <t>Другие вопросы в области образования</t>
  </si>
  <si>
    <t xml:space="preserve">907 0709 0000000000 000 </t>
  </si>
  <si>
    <t xml:space="preserve">907 0709 0200000000 000 </t>
  </si>
  <si>
    <t xml:space="preserve">907 0709 0240000000 000 </t>
  </si>
  <si>
    <t xml:space="preserve">907 0709 0240125200 000 </t>
  </si>
  <si>
    <t xml:space="preserve">907 0709 0240125200 610 </t>
  </si>
  <si>
    <t xml:space="preserve">907 0709 0240125200 612 </t>
  </si>
  <si>
    <t xml:space="preserve">907 0709 0240200110 000 </t>
  </si>
  <si>
    <t xml:space="preserve">907 0709 0240200110 120 </t>
  </si>
  <si>
    <t xml:space="preserve">907 0709 0240200110 121 </t>
  </si>
  <si>
    <t xml:space="preserve">907 0709 0240200110 122 </t>
  </si>
  <si>
    <t xml:space="preserve">907 0709 0240200110 129 </t>
  </si>
  <si>
    <t xml:space="preserve">907 0709 0240200190 000 </t>
  </si>
  <si>
    <t xml:space="preserve">907 0709 0240200190 240 </t>
  </si>
  <si>
    <t xml:space="preserve">907 0709 0240200190 244 </t>
  </si>
  <si>
    <t xml:space="preserve">907 0709 0240200590 000 </t>
  </si>
  <si>
    <t xml:space="preserve">907 0709 0240200590 110 </t>
  </si>
  <si>
    <t xml:space="preserve">907 0709 0240200590 111 </t>
  </si>
  <si>
    <t xml:space="preserve">907 0709 0240200590 119 </t>
  </si>
  <si>
    <t xml:space="preserve">907 0709 0240200590 240 </t>
  </si>
  <si>
    <t xml:space="preserve">907 0709 0240200590 244 </t>
  </si>
  <si>
    <t xml:space="preserve">907 0709 0240200590 247 </t>
  </si>
  <si>
    <t xml:space="preserve">907 0709 0240200590 610 </t>
  </si>
  <si>
    <t xml:space="preserve">907 0709 0240200590 611 </t>
  </si>
  <si>
    <t xml:space="preserve">907 0709 0240200590 850 </t>
  </si>
  <si>
    <t xml:space="preserve">907 0709 0240200590 851 </t>
  </si>
  <si>
    <t xml:space="preserve">907 0709 0240200590 852 </t>
  </si>
  <si>
    <t>Расходы на предоставление субсидий муниципальным бюджетным и автономным учреждениям на иные цели на содержание, обеспечение деятельности , реализацию мероприятий</t>
  </si>
  <si>
    <t xml:space="preserve">907 0709 0240200700 000 </t>
  </si>
  <si>
    <t xml:space="preserve">907 0709 0240200700 610 </t>
  </si>
  <si>
    <t xml:space="preserve">907 0709 0240200700 612 </t>
  </si>
  <si>
    <t>Обеспечение ежемесячной доплаты к заработной плате водителей школьных автобусов, осуществляющих перевозку обучающихся до места учебы и обратно</t>
  </si>
  <si>
    <t xml:space="preserve">907 0709 0240271430 000 </t>
  </si>
  <si>
    <t xml:space="preserve">907 0709 0240271430 110 </t>
  </si>
  <si>
    <t xml:space="preserve">907 0709 0240271430 111 </t>
  </si>
  <si>
    <t xml:space="preserve">907 0709 0240271430 119 </t>
  </si>
  <si>
    <t>Осуществление полномочий по организации и осуществлению деятельности по опеке и попечительству</t>
  </si>
  <si>
    <t xml:space="preserve">907 0709 0240272040 000 </t>
  </si>
  <si>
    <t xml:space="preserve">907 0709 0240272040 120 </t>
  </si>
  <si>
    <t xml:space="preserve">907 0709 0240272040 121 </t>
  </si>
  <si>
    <t xml:space="preserve">907 0709 0240272040 122 </t>
  </si>
  <si>
    <t xml:space="preserve">907 0709 0240272040 129 </t>
  </si>
  <si>
    <t>Муниципальная программа Мартыновского района "Социальная поддержка граждан"</t>
  </si>
  <si>
    <t xml:space="preserve">907 0709 0400000000 000 </t>
  </si>
  <si>
    <t>Комплекс процессных мероприятий</t>
  </si>
  <si>
    <t xml:space="preserve">907 0709 0440000000 000 </t>
  </si>
  <si>
    <t>Организация отдыха детей в каникулярное время</t>
  </si>
  <si>
    <t xml:space="preserve">907 0709 04403S3130 000 </t>
  </si>
  <si>
    <t xml:space="preserve">907 0709 04403S3130 610 </t>
  </si>
  <si>
    <t xml:space="preserve">907 0709 04403S3130 612 </t>
  </si>
  <si>
    <t xml:space="preserve">907 0709 0800000000 000 </t>
  </si>
  <si>
    <t xml:space="preserve">907 0709 0840000000 000 </t>
  </si>
  <si>
    <t xml:space="preserve">907 0709 0840124290 000 </t>
  </si>
  <si>
    <t xml:space="preserve">907 0709 0840124290 610 </t>
  </si>
  <si>
    <t xml:space="preserve">907 0709 0840124290 612 </t>
  </si>
  <si>
    <t xml:space="preserve">907 0709 9900000000 000 </t>
  </si>
  <si>
    <t xml:space="preserve">907 0709 9910000000 000 </t>
  </si>
  <si>
    <t xml:space="preserve">907 0709 9910090130 000 </t>
  </si>
  <si>
    <t xml:space="preserve">907 0709 9910090130 120 </t>
  </si>
  <si>
    <t xml:space="preserve">907 0709 9910090130 121 </t>
  </si>
  <si>
    <t xml:space="preserve">907 0709 9910090130 129 </t>
  </si>
  <si>
    <t xml:space="preserve">907 1000 0000000000 000 </t>
  </si>
  <si>
    <t xml:space="preserve">907 1004 0000000000 000 </t>
  </si>
  <si>
    <t xml:space="preserve">907 1004 0400000000 000 </t>
  </si>
  <si>
    <t xml:space="preserve">907 1004 0440000000 000 </t>
  </si>
  <si>
    <t>Осуществление полномочий по выплате компенсации родительской платы за присмотр и уход за детьми в образовательной организации, реализующей образовательную программу дошкольного образования</t>
  </si>
  <si>
    <t xml:space="preserve">907 1004 0440372180 000 </t>
  </si>
  <si>
    <t xml:space="preserve">907 1004 0440372180 240 </t>
  </si>
  <si>
    <t xml:space="preserve">907 1004 0440372180 244 </t>
  </si>
  <si>
    <t xml:space="preserve">907 1004 0440372180 320 </t>
  </si>
  <si>
    <t>Приобретение товаров, работ и услуг в пользу граждан в целях их социального обеспечения</t>
  </si>
  <si>
    <t xml:space="preserve">907 1004 0440372180 323 </t>
  </si>
  <si>
    <t>Осуществление полномочий по предоставлению мер социальной поддержки граждан, усыновивших (удочеривших) ребенка (детей), в части назначения и выплаты единовременного денежного пособия</t>
  </si>
  <si>
    <t xml:space="preserve">907 1004 0440372220 000 </t>
  </si>
  <si>
    <t xml:space="preserve">907 1004 0440372220 320 </t>
  </si>
  <si>
    <t>Пособия, компенсации и иные социальные выплаты гражданам, кроме публичных нормативных обязательств</t>
  </si>
  <si>
    <t xml:space="preserve">907 1004 0440372220 321 </t>
  </si>
  <si>
    <t>Осуществление полномочий по предоставлению мер социальной поддержки детей-сирот и детей, оставшихся без попечения родителей, лиц из числа детей-сирот и детей, оставшихся без попечения родителей, лиц, потерявших в период обучения обоих родителей или единственного родителя, предусмотренных пунктами 1,1.1,1.2,1.3 части 1 статьи 13.2 Областного закона от 22 октября 2004 года №165-ЗС "О социальной поддержке детства в Ростовской области"</t>
  </si>
  <si>
    <t xml:space="preserve">907 1004 0440372420 000 </t>
  </si>
  <si>
    <t xml:space="preserve">907 1004 0440372420 320 </t>
  </si>
  <si>
    <t xml:space="preserve">907 1004 0440372420 321 </t>
  </si>
  <si>
    <t xml:space="preserve">907 1004 0440372420 323 </t>
  </si>
  <si>
    <t xml:space="preserve">907 1100 0000000000 000 </t>
  </si>
  <si>
    <t xml:space="preserve">907 1101 0000000000 000 </t>
  </si>
  <si>
    <t xml:space="preserve">907 1101 0200000000 000 </t>
  </si>
  <si>
    <t xml:space="preserve">907 1101 0240000000 000 </t>
  </si>
  <si>
    <t xml:space="preserve">907 1101 0240100590 000 </t>
  </si>
  <si>
    <t xml:space="preserve">907 1101 0240100590 610 </t>
  </si>
  <si>
    <t xml:space="preserve">907 1101 0240100590 614 </t>
  </si>
  <si>
    <t xml:space="preserve">907 1101 0240100600 000 </t>
  </si>
  <si>
    <t xml:space="preserve">907 1101 0240100600 610 </t>
  </si>
  <si>
    <t xml:space="preserve">907 1101 0240100600 614 </t>
  </si>
  <si>
    <t>Спорт высших достижений</t>
  </si>
  <si>
    <t xml:space="preserve">907 1103 0000000000 000 </t>
  </si>
  <si>
    <t xml:space="preserve">907 1103 0200000000 000 </t>
  </si>
  <si>
    <t xml:space="preserve">907 1103 0240000000 000 </t>
  </si>
  <si>
    <t xml:space="preserve">907 1103 0240100590 000 </t>
  </si>
  <si>
    <t xml:space="preserve">907 1103 0240100590 610 </t>
  </si>
  <si>
    <t xml:space="preserve">907 1103 0240100590 611 </t>
  </si>
  <si>
    <t>Управление социальной защиты населения Администрации Мартыновского района Ростовской области</t>
  </si>
  <si>
    <t xml:space="preserve">913 0000 0000000000 000 </t>
  </si>
  <si>
    <t xml:space="preserve">913 0100 0000000000 000 </t>
  </si>
  <si>
    <t xml:space="preserve">913 0113 0000000000 000 </t>
  </si>
  <si>
    <t xml:space="preserve">913 0113 0400000000 000 </t>
  </si>
  <si>
    <t xml:space="preserve">913 0113 0440000000 000 </t>
  </si>
  <si>
    <t xml:space="preserve">913 0113 0440200190 000 </t>
  </si>
  <si>
    <t xml:space="preserve">913 0113 0440200190 850 </t>
  </si>
  <si>
    <t xml:space="preserve">913 0113 0440200190 851 </t>
  </si>
  <si>
    <t xml:space="preserve">913 0113 0440200190 852 </t>
  </si>
  <si>
    <t xml:space="preserve">913 0113 9900000000 000 </t>
  </si>
  <si>
    <t xml:space="preserve">913 0113 9910000000 000 </t>
  </si>
  <si>
    <t xml:space="preserve">913 0113 9910090130 000 </t>
  </si>
  <si>
    <t xml:space="preserve">913 0113 9910090130 240 </t>
  </si>
  <si>
    <t xml:space="preserve">913 0113 9910090130 244 </t>
  </si>
  <si>
    <t xml:space="preserve">913 0700 0000000000 000 </t>
  </si>
  <si>
    <t xml:space="preserve">913 0709 0000000000 000 </t>
  </si>
  <si>
    <t xml:space="preserve">913 0709 0400000000 000 </t>
  </si>
  <si>
    <t xml:space="preserve">913 0709 0440000000 000 </t>
  </si>
  <si>
    <t>Мероприятия по проведению оздоровительной кампании детей</t>
  </si>
  <si>
    <t xml:space="preserve">913 0709 0440324190 000 </t>
  </si>
  <si>
    <t xml:space="preserve">913 0709 0440324190 240 </t>
  </si>
  <si>
    <t xml:space="preserve">913 0709 0440324190 244 </t>
  </si>
  <si>
    <t>Осуществление полномочий по организации и обеспечению отдыха и оздоровления детей, предусмотренные пуктом 4 части 1 статьи 13.2 Областного закона от 22 октября 2004 года №165- ЗС " О социальной поддержке детства в Ростовской области"</t>
  </si>
  <si>
    <t xml:space="preserve">913 0709 0440372550 000 </t>
  </si>
  <si>
    <t xml:space="preserve">913 0709 0440372550 240 </t>
  </si>
  <si>
    <t xml:space="preserve">913 0709 0440372550 244 </t>
  </si>
  <si>
    <t xml:space="preserve">913 0709 0440372550 320 </t>
  </si>
  <si>
    <t xml:space="preserve">913 0709 0440372550 321 </t>
  </si>
  <si>
    <t xml:space="preserve">913 0900 0000000000 000 </t>
  </si>
  <si>
    <t xml:space="preserve">913 0909 0000000000 000 </t>
  </si>
  <si>
    <t xml:space="preserve">913 0909 0100000000 000 </t>
  </si>
  <si>
    <t xml:space="preserve">913 0909 0140000000 000 </t>
  </si>
  <si>
    <t xml:space="preserve">913 0909 0140100700 000 </t>
  </si>
  <si>
    <t xml:space="preserve">913 0909 0140100700 610 </t>
  </si>
  <si>
    <t xml:space="preserve">913 0909 0140100700 612 </t>
  </si>
  <si>
    <t>Расходы на обучение студентов медицинских специальностей</t>
  </si>
  <si>
    <t xml:space="preserve">913 0909 0140210020 000 </t>
  </si>
  <si>
    <t xml:space="preserve">913 0909 0140210020 240 </t>
  </si>
  <si>
    <t xml:space="preserve">913 0909 0140210020 244 </t>
  </si>
  <si>
    <t>Стипендии</t>
  </si>
  <si>
    <t xml:space="preserve">913 0909 0140210020 340 </t>
  </si>
  <si>
    <t>Выплата компенсации медицинским работникам за фактически произведенные расходы по аренде жилого помещения</t>
  </si>
  <si>
    <t xml:space="preserve">913 0909 0140210030 000 </t>
  </si>
  <si>
    <t xml:space="preserve">913 0909 0140210030 240 </t>
  </si>
  <si>
    <t xml:space="preserve">913 0909 0140210030 244 </t>
  </si>
  <si>
    <t xml:space="preserve">913 0909 0140210030 320 </t>
  </si>
  <si>
    <t xml:space="preserve">913 0909 0140210030 321 </t>
  </si>
  <si>
    <t xml:space="preserve">913 0909 0400000000 000 </t>
  </si>
  <si>
    <t xml:space="preserve">913 0909 0440000000 000 </t>
  </si>
  <si>
    <t>Финансовое обеспечение деятельности мобильных бригад, осуществляющих доставку лиц старше 65 лет, проживающих в сельской местности, в медицинские организации</t>
  </si>
  <si>
    <t xml:space="preserve">913 0909 04404S4570 000 </t>
  </si>
  <si>
    <t xml:space="preserve">913 0909 04404S4570 610 </t>
  </si>
  <si>
    <t xml:space="preserve">913 0909 04404S4570 612 </t>
  </si>
  <si>
    <t xml:space="preserve">913 1000 0000000000 000 </t>
  </si>
  <si>
    <t>Пенсионное обеспечение</t>
  </si>
  <si>
    <t xml:space="preserve">913 1001 0000000000 000 </t>
  </si>
  <si>
    <t xml:space="preserve">913 1001 0400000000 000 </t>
  </si>
  <si>
    <t xml:space="preserve">913 1001 0440000000 000 </t>
  </si>
  <si>
    <t>Выплата государственной пенсии за выслугу лет</t>
  </si>
  <si>
    <t xml:space="preserve">913 1001 0440110010 000 </t>
  </si>
  <si>
    <t xml:space="preserve">913 1001 0440110010 240 </t>
  </si>
  <si>
    <t xml:space="preserve">913 1001 0440110010 244 </t>
  </si>
  <si>
    <t>Публичные нормативные социальные выплаты гражданам</t>
  </si>
  <si>
    <t xml:space="preserve">913 1001 0440110010 310 </t>
  </si>
  <si>
    <t>Иные пенсии, социальные доплаты к пенсиям</t>
  </si>
  <si>
    <t xml:space="preserve">913 1001 0440110010 312 </t>
  </si>
  <si>
    <t>Социальное обслуживание населения</t>
  </si>
  <si>
    <t xml:space="preserve">913 1002 0000000000 000 </t>
  </si>
  <si>
    <t xml:space="preserve">913 1002 0400000000 000 </t>
  </si>
  <si>
    <t xml:space="preserve">913 1002 0440000000 000 </t>
  </si>
  <si>
    <t xml:space="preserve">913 1002 0440400590 000 </t>
  </si>
  <si>
    <t xml:space="preserve">913 1002 0440400590 610 </t>
  </si>
  <si>
    <t xml:space="preserve">913 1002 0440400590 611 </t>
  </si>
  <si>
    <t xml:space="preserve">913 1002 0440400700 000 </t>
  </si>
  <si>
    <t xml:space="preserve">913 1002 0440400700 610 </t>
  </si>
  <si>
    <t xml:space="preserve">913 1002 0440400700 612 </t>
  </si>
  <si>
    <t>Осуществление государственных полномочий в сфере социального обслуживания, предусмотренных пунктами 2, 3, 4 и 5 части 1 и частями 1.1, 1.2 статьи 6 Областного закона от 3 сентября 2014 года № 222-ЗС «О социальном обслуживании граждан в Ростовской области»</t>
  </si>
  <si>
    <t xml:space="preserve">913 1002 0440472260 000 </t>
  </si>
  <si>
    <t xml:space="preserve">913 1002 0440472260 610 </t>
  </si>
  <si>
    <t xml:space="preserve">913 1002 0440472260 611 </t>
  </si>
  <si>
    <t xml:space="preserve">913 1002 9900000000 000 </t>
  </si>
  <si>
    <t xml:space="preserve">913 1002 9910000000 000 </t>
  </si>
  <si>
    <t xml:space="preserve">913 1002 9910090130 000 </t>
  </si>
  <si>
    <t xml:space="preserve">913 1002 9910090130 610 </t>
  </si>
  <si>
    <t xml:space="preserve">913 1002 9910090130 612 </t>
  </si>
  <si>
    <t xml:space="preserve">913 1003 0000000000 000 </t>
  </si>
  <si>
    <t xml:space="preserve">913 1003 0400000000 000 </t>
  </si>
  <si>
    <t>Муниципальные проекты в рамках региональных проектов,направленных на достижение мероприятий (результатов) федеральных проектов в рамках национального проекта "Семья"</t>
  </si>
  <si>
    <t xml:space="preserve">913 1003 0410000000 000 </t>
  </si>
  <si>
    <t>Оказание государственной социальной помощи на основании социального контракта отдельным категориям граждан</t>
  </si>
  <si>
    <t xml:space="preserve">913 1003 041Я254040 000 </t>
  </si>
  <si>
    <t xml:space="preserve">913 1003 041Я254040 320 </t>
  </si>
  <si>
    <t xml:space="preserve">913 1003 041Я254040 321 </t>
  </si>
  <si>
    <t xml:space="preserve">913 1003 0440000000 000 </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</si>
  <si>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</si>
  <si>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913 1003 0440152200 000 </t>
  </si>
  <si>
    <t xml:space="preserve">913 1003 0440152200 240 </t>
  </si>
  <si>
    <t xml:space="preserve">913 1003 0440152200 244 </t>
  </si>
  <si>
    <t xml:space="preserve">913 1003 0440152200 320 </t>
  </si>
  <si>
    <t xml:space="preserve">913 1003 0440152200 321 </t>
  </si>
  <si>
    <t>Оплата жилищно-коммунальных услуг отдельным категориям граждан</t>
  </si>
  <si>
    <t xml:space="preserve">913 1003 0440152500 000 </t>
  </si>
  <si>
    <t xml:space="preserve">913 1003 0440152500 240 </t>
  </si>
  <si>
    <t xml:space="preserve">913 1003 0440152500 244 </t>
  </si>
  <si>
    <t xml:space="preserve">913 1003 0440152500 320 </t>
  </si>
  <si>
    <t xml:space="preserve">913 1003 0440152500 321 </t>
  </si>
  <si>
    <t>Осуществление полномочий по предоставлению мер социальной поддержки отдельных категорий граждан, работающих и проживающих в сельской местности</t>
  </si>
  <si>
    <t xml:space="preserve">913 1003 0440172090 000 </t>
  </si>
  <si>
    <t xml:space="preserve">913 1003 0440172090 240 </t>
  </si>
  <si>
    <t xml:space="preserve">913 1003 0440172090 244 </t>
  </si>
  <si>
    <t xml:space="preserve">913 1003 0440172090 320 </t>
  </si>
  <si>
    <t xml:space="preserve">913 1003 0440172090 321 </t>
  </si>
  <si>
    <t>Осуществление полномочий по предоставлению гражданам в целях оказания социальной поддержки субсидий на оплату жилых помещений и коммунальных услуг</t>
  </si>
  <si>
    <t xml:space="preserve">913 1003 0440172100 000 </t>
  </si>
  <si>
    <t xml:space="preserve">913 1003 0440172100 240 </t>
  </si>
  <si>
    <t xml:space="preserve">913 1003 0440172100 244 </t>
  </si>
  <si>
    <t xml:space="preserve">913 1003 0440172100 320 </t>
  </si>
  <si>
    <t xml:space="preserve">913 1003 0440172100 321 </t>
  </si>
  <si>
    <t>Осуществление полномочий по предоставлению материальной и иной помощи для погребения</t>
  </si>
  <si>
    <t xml:space="preserve">913 1003 0440172120 000 </t>
  </si>
  <si>
    <t xml:space="preserve">913 1003 0440172120 240 </t>
  </si>
  <si>
    <t xml:space="preserve">913 1003 0440172120 244 </t>
  </si>
  <si>
    <t xml:space="preserve">913 1003 0440172120 320 </t>
  </si>
  <si>
    <t xml:space="preserve">913 1003 0440172120 321 </t>
  </si>
  <si>
    <t xml:space="preserve">913 1003 0440172120 323 </t>
  </si>
  <si>
    <t>Осуществление полномочий по предоставлению мер социальной поддержи тружеников тыла</t>
  </si>
  <si>
    <t xml:space="preserve">913 1003 0440172490 000 </t>
  </si>
  <si>
    <t xml:space="preserve">913 1003 0440172490 320 </t>
  </si>
  <si>
    <t xml:space="preserve">913 1003 0440172490 323 </t>
  </si>
  <si>
    <t>Осуществление полномочий по предоставлению мер социальной поддержки реабилитированных лиц, лиц, признанных пострадавшими от политических репрессий , и членов их семей</t>
  </si>
  <si>
    <t xml:space="preserve">913 1003 0440172500 000 </t>
  </si>
  <si>
    <t xml:space="preserve">913 1003 0440172500 240 </t>
  </si>
  <si>
    <t xml:space="preserve">913 1003 0440172500 244 </t>
  </si>
  <si>
    <t xml:space="preserve">913 1003 0440172500 320 </t>
  </si>
  <si>
    <t xml:space="preserve">913 1003 0440172500 321 </t>
  </si>
  <si>
    <t xml:space="preserve">913 1003 0440172500 323 </t>
  </si>
  <si>
    <t>Осуществление полномочий по предоставлению мер социальной поддержки ветеранов труда Ростовской области , в том числе по организации приема и оформления докуметнов , необходимых для присвоения звания "Ветеран труда Ростовской области"</t>
  </si>
  <si>
    <t xml:space="preserve">913 1003 0440172510 000 </t>
  </si>
  <si>
    <t xml:space="preserve">913 1003 0440172510 240 </t>
  </si>
  <si>
    <t xml:space="preserve">913 1003 0440172510 244 </t>
  </si>
  <si>
    <t xml:space="preserve">913 1003 0440172510 320 </t>
  </si>
  <si>
    <t xml:space="preserve">913 1003 0440172510 321 </t>
  </si>
  <si>
    <t xml:space="preserve">913 1003 0440172510 323 </t>
  </si>
  <si>
    <t>Осуществление полномочий по предоставлению мер социальной поддержки ветеранов труда и граджан, приравненных к ним, в том числе по организации приема и оформления документов, необходимых для присвоения звания " Ветеран труда"</t>
  </si>
  <si>
    <t xml:space="preserve">913 1003 0440172520 000 </t>
  </si>
  <si>
    <t xml:space="preserve">913 1003 0440172520 240 </t>
  </si>
  <si>
    <t xml:space="preserve">913 1003 0440172520 244 </t>
  </si>
  <si>
    <t xml:space="preserve">913 1003 0440172520 320 </t>
  </si>
  <si>
    <t xml:space="preserve">913 1003 0440172520 321 </t>
  </si>
  <si>
    <t xml:space="preserve">913 1003 0440172520 323 </t>
  </si>
  <si>
    <t>Осуществление полномочий по предоставлению мер социальной поддержки членам семей граждан Российской Федерации , принимающих участие в специальной военной операции на территориях Украины , Донецкой Народной Республики, Луганской Народной Республики, Запорожской области, Херсонской области, в виде компенсации расходов на оплату жилого помещения и коммунальных услуг, в том числе взноса на капитальный ремонт общего имущества в многоквартирном доме</t>
  </si>
  <si>
    <t xml:space="preserve">913 1003 0440175090 000 </t>
  </si>
  <si>
    <t xml:space="preserve">913 1003 0440175090 240 </t>
  </si>
  <si>
    <t xml:space="preserve">913 1003 0440175090 244 </t>
  </si>
  <si>
    <t xml:space="preserve">913 1003 0440175090 320 </t>
  </si>
  <si>
    <t xml:space="preserve">913 1003 0440175090 321 </t>
  </si>
  <si>
    <t>Осуществление полномочий по оказанию государственной социальной помощи в виде социального пособия и (или) на основании социального контракта</t>
  </si>
  <si>
    <t xml:space="preserve">913 1003 0440175110 000 </t>
  </si>
  <si>
    <t xml:space="preserve">913 1003 0440175110 240 </t>
  </si>
  <si>
    <t xml:space="preserve">913 1003 0440175110 244 </t>
  </si>
  <si>
    <t xml:space="preserve">913 1003 0440175110 320 </t>
  </si>
  <si>
    <t xml:space="preserve">913 1003 0440175110 321 </t>
  </si>
  <si>
    <t xml:space="preserve">913 1004 0000000000 000 </t>
  </si>
  <si>
    <t xml:space="preserve">913 1004 0400000000 000 </t>
  </si>
  <si>
    <t xml:space="preserve">913 1004 0410000000 000 </t>
  </si>
  <si>
    <t>Региональные программы по повышению рождаемости в субъектах Российской Федерации, в которых суммарный коэффициент рождаемости ниже среднероссийского уровня</t>
  </si>
  <si>
    <t xml:space="preserve">913 1004 041Я253130 000 </t>
  </si>
  <si>
    <t xml:space="preserve">913 1004 041Я253130 240 </t>
  </si>
  <si>
    <t xml:space="preserve">913 1004 041Я253130 244 </t>
  </si>
  <si>
    <t xml:space="preserve">913 1004 041Я253130 310 </t>
  </si>
  <si>
    <t>Пособия, компенсации, меры социальной поддержки по публичным нормативным обязательствам</t>
  </si>
  <si>
    <t xml:space="preserve">913 1004 041Я253130 313 </t>
  </si>
  <si>
    <t xml:space="preserve">913 1004 041Я253130 320 </t>
  </si>
  <si>
    <t xml:space="preserve">913 1004 041Я253130 321 </t>
  </si>
  <si>
    <t>Дополнительные расходы областного бюджета на региональные программы по повышению рождаемости в субъектах Российской Федерации , в которых суммарный коффициент рождаемости ниже среднероссийского уровня в целях достижения базового результата, установленного соглашением о предоставлении межбюджетных трансфертов</t>
  </si>
  <si>
    <t xml:space="preserve">913 1004 041Я2A3130 000 </t>
  </si>
  <si>
    <t xml:space="preserve">913 1004 041Я2A3130 240 </t>
  </si>
  <si>
    <t xml:space="preserve">913 1004 041Я2A3130 244 </t>
  </si>
  <si>
    <t xml:space="preserve">913 1004 0440000000 000 </t>
  </si>
  <si>
    <t>Осуществление полномочий по предоставлению мер социальной поддержки детей из многодетных семей</t>
  </si>
  <si>
    <t xml:space="preserve">913 1004 0440372150 000 </t>
  </si>
  <si>
    <t xml:space="preserve">913 1004 0440372150 240 </t>
  </si>
  <si>
    <t xml:space="preserve">913 1004 0440372150 244 </t>
  </si>
  <si>
    <t xml:space="preserve">913 1004 0440372150 320 </t>
  </si>
  <si>
    <t xml:space="preserve">913 1004 0440372150 321 </t>
  </si>
  <si>
    <t>Осуществление полномочий по предоставлению мер социальной поддержки детей первого-второго года жизни из малоимущих семей</t>
  </si>
  <si>
    <t xml:space="preserve">913 1004 0440372160 000 </t>
  </si>
  <si>
    <t xml:space="preserve">913 1004 0440372160 240 </t>
  </si>
  <si>
    <t xml:space="preserve">913 1004 0440372160 244 </t>
  </si>
  <si>
    <t xml:space="preserve">913 1004 0440372160 320 </t>
  </si>
  <si>
    <t xml:space="preserve">913 1004 0440372160 321 </t>
  </si>
  <si>
    <t>Осуществление полномочий по выплате пособия на ребенка</t>
  </si>
  <si>
    <t xml:space="preserve">913 1004 0440372170 000 </t>
  </si>
  <si>
    <t xml:space="preserve">913 1004 0440372170 240 </t>
  </si>
  <si>
    <t xml:space="preserve">913 1004 0440372170 244 </t>
  </si>
  <si>
    <t xml:space="preserve">913 1004 0440372170 320 </t>
  </si>
  <si>
    <t xml:space="preserve">913 1004 0440372170 321 </t>
  </si>
  <si>
    <t>Осуществление полномочий по предоставлению мер социальной поддержки малоимущих семей, имеющих детей и проживающих на территории Ростовской области, в виде предоставления регионального материнского капитала</t>
  </si>
  <si>
    <t xml:space="preserve">913 1004 0440372210 000 </t>
  </si>
  <si>
    <t xml:space="preserve">913 1004 0440372210 240 </t>
  </si>
  <si>
    <t xml:space="preserve">913 1004 0440372210 244 </t>
  </si>
  <si>
    <t xml:space="preserve">913 1004 0440372210 320 </t>
  </si>
  <si>
    <t xml:space="preserve">913 1004 0440372210 321 </t>
  </si>
  <si>
    <t xml:space="preserve">913 1004 0440372210 323 </t>
  </si>
  <si>
    <t>Осуществление полномочий по предоставлению мер социальной поддержки беременных женщин из малоимущих семей, кормящих матерей и детей в возрасте до трех лет из малоимущих семей</t>
  </si>
  <si>
    <t xml:space="preserve">913 1004 0440372240 000 </t>
  </si>
  <si>
    <t xml:space="preserve">913 1004 0440372240 240 </t>
  </si>
  <si>
    <t xml:space="preserve">913 1004 0440372240 244 </t>
  </si>
  <si>
    <t xml:space="preserve">913 1004 0440372240 320 </t>
  </si>
  <si>
    <t xml:space="preserve">913 1004 0440372240 321 </t>
  </si>
  <si>
    <t>Осуществление полномочий по предоставлению дополнительных гарантий детям-сиротам и детям, оставшимся без попечения родителей, лицам из числа детей-сирот и детей, оставшихся без попечения родителей, в виде компенсации расходов на оплату жилищно-коммунальных услуг</t>
  </si>
  <si>
    <t xml:space="preserve">913 1004 0440372540 000 </t>
  </si>
  <si>
    <t xml:space="preserve">913 1004 0440372540 240 </t>
  </si>
  <si>
    <t xml:space="preserve">913 1004 0440372540 244 </t>
  </si>
  <si>
    <t xml:space="preserve">913 1004 0440372540 320 </t>
  </si>
  <si>
    <t xml:space="preserve">913 1004 0440372540 321 </t>
  </si>
  <si>
    <t xml:space="preserve">913 1006 0000000000 000 </t>
  </si>
  <si>
    <t xml:space="preserve">913 1006 0400000000 000 </t>
  </si>
  <si>
    <t xml:space="preserve">913 1006 0440000000 000 </t>
  </si>
  <si>
    <t xml:space="preserve">913 1006 0440200110 000 </t>
  </si>
  <si>
    <t xml:space="preserve">913 1006 0440200110 120 </t>
  </si>
  <si>
    <t xml:space="preserve">913 1006 0440200110 121 </t>
  </si>
  <si>
    <t xml:space="preserve">913 1006 0440200110 129 </t>
  </si>
  <si>
    <t xml:space="preserve">913 1006 0440200190 000 </t>
  </si>
  <si>
    <t xml:space="preserve">913 1006 0440200190 240 </t>
  </si>
  <si>
    <t xml:space="preserve">913 1006 0440200190 244 </t>
  </si>
  <si>
    <t xml:space="preserve">913 1006 0440200190 247 </t>
  </si>
  <si>
    <t xml:space="preserve">913 1006 0440221010 000 </t>
  </si>
  <si>
    <t xml:space="preserve">913 1006 0440221010 240 </t>
  </si>
  <si>
    <t xml:space="preserve">913 1006 0440221010 244 </t>
  </si>
  <si>
    <t>Организация исполнительно-распорядительных функций, связанных с реализацией переданных государственных полномочий в сфере социального обслуживания и социальной защиты населения</t>
  </si>
  <si>
    <t xml:space="preserve">913 1006 0440272110 000 </t>
  </si>
  <si>
    <t xml:space="preserve">913 1006 0440272110 120 </t>
  </si>
  <si>
    <t xml:space="preserve">913 1006 0440272110 121 </t>
  </si>
  <si>
    <t xml:space="preserve">913 1006 0440272110 122 </t>
  </si>
  <si>
    <t xml:space="preserve">913 1006 0440272110 129 </t>
  </si>
  <si>
    <t xml:space="preserve">913 1006 0440272110 240 </t>
  </si>
  <si>
    <t xml:space="preserve">913 1006 0440272110 244 </t>
  </si>
  <si>
    <t xml:space="preserve">913 1006 9900000000 000 </t>
  </si>
  <si>
    <t xml:space="preserve">913 1006 9910000000 000 </t>
  </si>
  <si>
    <t xml:space="preserve">913 1006 9910090130 000 </t>
  </si>
  <si>
    <t xml:space="preserve">913 1006 9910090130 120 </t>
  </si>
  <si>
    <t xml:space="preserve">913 1006 9910090130 121 </t>
  </si>
  <si>
    <t xml:space="preserve">913 1006 9910090130 129 </t>
  </si>
  <si>
    <t>Результат исполнения бюджета (дефицит / профицит)</t>
  </si>
  <si>
    <t>450</t>
  </si>
  <si>
    <t xml:space="preserve">x                    </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</si>
  <si>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</si>
  <si>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</si>
  <si>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</si>
  <si>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</si>
  <si>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500</t>
  </si>
  <si>
    <t>источники внутреннего финансирования бюджета</t>
  </si>
  <si>
    <t>520</t>
  </si>
  <si>
    <t>из них:</t>
  </si>
  <si>
    <t>Иные источники внутреннего финансирования дефицитов бюджетов</t>
  </si>
  <si>
    <t>Бюджетные кредиты, предоставленные внутри страны в валюте Российской Федерации</t>
  </si>
  <si>
    <t>Предоставление бюджетных кредитов внутри страны в валюте Российской Федерации</t>
  </si>
  <si>
    <t>Возврат бюджетных кредитов, предоставленных внутри страны в валюте Российской Федерации</t>
  </si>
  <si>
    <t>Предоставление бюджетных кредитов другим бюджетам бюджетной системы Российской Федерации в валюте Российской Федерации</t>
  </si>
  <si>
    <t>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</si>
  <si>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</si>
  <si>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Изменение остатков средств</t>
  </si>
  <si>
    <t>700</t>
  </si>
  <si>
    <t>710</t>
  </si>
  <si>
    <t>Увеличение прочих остатков средств бюджетов</t>
  </si>
  <si>
    <t>Увеличение прочих остатков денежных средств бюджетов муниципальных районов</t>
  </si>
  <si>
    <t>720</t>
  </si>
  <si>
    <t>Уменьшение прочих остатков средств бюджетов</t>
  </si>
  <si>
    <t>Уменьшение прочих остатков денежных средств бюджетов</t>
  </si>
  <si>
    <t>Уменьшение прочих остатков денежных средств бюджетов муниципальных районов</t>
  </si>
  <si>
    <t>Доходы/EXPORT_SRC_KIND</t>
  </si>
  <si>
    <t>ПОС</t>
  </si>
  <si>
    <t>Доходы/FORM_CODE</t>
  </si>
  <si>
    <t>117</t>
  </si>
  <si>
    <t>Доходы/REG_DATE</t>
  </si>
  <si>
    <t>Доходы/RANGE_NAMES</t>
  </si>
  <si>
    <t>1</t>
  </si>
  <si>
    <t>Доходы/EXPORT_VB_CODE</t>
  </si>
  <si>
    <t>3</t>
  </si>
  <si>
    <t>Доходы/EXPORT_PARAM_SRC_KIND</t>
  </si>
  <si>
    <t>Доходы/FinTexExportButtonView</t>
  </si>
  <si>
    <t>Доходы/PARAMS</t>
  </si>
  <si>
    <t>Доходы/FILE_NAME</t>
  </si>
  <si>
    <t>c:\temp\117M01.txt</t>
  </si>
  <si>
    <t>Доходы/EXPORT_SRC_CODE</t>
  </si>
  <si>
    <t>Доходы/PERIOD</t>
  </si>
  <si>
    <t>бюджет Мартыновского района</t>
  </si>
  <si>
    <t>000 01 06 00 00 00 0000 000</t>
  </si>
  <si>
    <t>000 01 06 05 00 00 0000 000</t>
  </si>
  <si>
    <t>000 01 06 05 00 00 0000 600</t>
  </si>
  <si>
    <t>Возврат бюджетных кредитов, предоставленных другим бюджетам бюджетной системы Российской Федерации  в валюте Российской Федерации</t>
  </si>
  <si>
    <t>000 01 06 05 02 00 0000 600</t>
  </si>
  <si>
    <t>000 01 06 05 02 05 0000 640</t>
  </si>
  <si>
    <t>000 01 06 05 00 00 0000 500</t>
  </si>
  <si>
    <t>000 01 06 05 02 00 0000 500</t>
  </si>
  <si>
    <t>000 01 06 05 02 05 0000 540</t>
  </si>
  <si>
    <t>000 01 00 00 00 00 0000 000</t>
  </si>
  <si>
    <t>Увеличение остатков средств, всего</t>
  </si>
  <si>
    <t>000 01 00 00 00 00 0000 500</t>
  </si>
  <si>
    <t>Увеличение остатков средств бюджетов</t>
  </si>
  <si>
    <t>000 0105 00 00 00 0000 500</t>
  </si>
  <si>
    <t>000 01 05 02 00 00 0000 500</t>
  </si>
  <si>
    <t xml:space="preserve">Увеличение прочих остатков денежных средств бюджетов </t>
  </si>
  <si>
    <t>000 01 05 02 01 00 0000 510</t>
  </si>
  <si>
    <t>000 01 05 02 01 05 0000 510</t>
  </si>
  <si>
    <t>Уменьшение остатков средств, всего</t>
  </si>
  <si>
    <t>000 01 00 00 00 00 0000 600</t>
  </si>
  <si>
    <t>Уменьшение остатков средств бюджетов</t>
  </si>
  <si>
    <t>000 01 05 00 00 00 0000 600</t>
  </si>
  <si>
    <t>000 01 05 02 00 00 0000 600</t>
  </si>
  <si>
    <t>000 01 05 02 01 00 0000 610</t>
  </si>
  <si>
    <t>000 01 05 02 01 05 0000 610</t>
  </si>
  <si>
    <t>Руководитель</t>
  </si>
  <si>
    <t>__________________________</t>
  </si>
  <si>
    <t>В.Д.Троянова</t>
  </si>
  <si>
    <t xml:space="preserve">(подпись) </t>
  </si>
  <si>
    <t>(расшифровка подписи)</t>
  </si>
  <si>
    <t>Руководитель финансово-</t>
  </si>
  <si>
    <t>___________________________</t>
  </si>
  <si>
    <t>Н.Н.Лопатиева</t>
  </si>
  <si>
    <t>экономической службы</t>
  </si>
  <si>
    <t>( расшифровка подписи)</t>
  </si>
  <si>
    <t>Главный бухгалтер</t>
  </si>
  <si>
    <t>________________________</t>
  </si>
  <si>
    <t>В.И.Лось</t>
  </si>
  <si>
    <t>(подпись)</t>
  </si>
  <si>
    <t>"07 " сентября 2026  г.</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</si>
</sst>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quot;г.&quot;"/>
    <numFmt numFmtId="165" formatCode="?"/>
  </numFmts>
  <fonts count="68" x14ac:knownFonts="1">
    <font>
      <sz val="11"/>
      <color indexed="8"/>
      <name val="Calibri"/>
      <family val="2"/>
      <scheme val="minor"/>
    </font>
    <font>
      <b/>
      <sz val="11"/>
      <color indexed="8"/>
      <name val="Arial Cyr"/>
    </font>
    <font>
      <sz val="8"/>
      <color indexed="8"/>
      <name val="Arial Cyr"/>
    </font>
    <font>
      <sz val="8"/>
      <color indexed="8"/>
      <name val="Arial Cyr"/>
    </font>
    <font>
      <sz val="8"/>
      <color indexed="8"/>
      <name val="Arial Cyr"/>
    </font>
    <font>
      <sz val="8"/>
      <color indexed="8"/>
      <name val="Arial Cyr"/>
    </font>
    <font>
      <sz val="10"/>
      <color indexed="8"/>
      <name val="Arial Cyr"/>
    </font>
    <font>
      <sz val="8"/>
      <color indexed="8"/>
      <name val="Arial Cyr"/>
    </font>
    <font>
      <sz val="8"/>
      <color indexed="8"/>
      <name val="Arial Cyr"/>
    </font>
    <font>
      <sz val="8"/>
      <color indexed="8"/>
      <name val="Arial Cyr"/>
    </font>
    <font>
      <sz val="10"/>
      <color indexed="8"/>
      <name val="Arial Cyr"/>
    </font>
    <font>
      <sz val="8"/>
      <color indexed="8"/>
      <name val="Arial Cyr"/>
    </font>
    <font>
      <sz val="8"/>
      <color indexed="8"/>
      <name val="Arial Cyr"/>
    </font>
    <font>
      <sz val="8"/>
      <color indexed="8"/>
      <name val="Arial Cyr"/>
    </font>
    <font>
      <b/>
      <sz val="11"/>
      <color indexed="8"/>
      <name val="Arial Cyr"/>
    </font>
    <font>
      <b/>
      <sz val="11"/>
      <color indexed="8"/>
      <name val="Arial Cyr"/>
    </font>
    <font>
      <b/>
      <sz val="11"/>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10"/>
      <color indexed="8"/>
      <name val="Arial Cyr"/>
    </font>
    <font>
      <sz val="10"/>
      <color indexed="8"/>
      <name val="Arial Cyr"/>
    </font>
    <font>
      <sz val="10"/>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10"/>
      <color indexed="8"/>
      <name val="Arial Cyr"/>
    </font>
    <font>
      <sz val="10"/>
      <color indexed="8"/>
      <name val="Arial Cyr"/>
    </font>
    <font>
      <sz val="8"/>
      <color indexed="8"/>
      <name val="Arial Cyr"/>
    </font>
    <font>
      <sz val="8"/>
      <color indexed="8"/>
      <name val="Arial Cyr"/>
    </font>
    <font>
      <b/>
      <sz val="10"/>
      <name val="Arial Cyr"/>
    </font>
    <font>
      <sz val="10"/>
      <name val="Arial Cyr"/>
    </font>
    <font>
      <sz val="11"/>
      <color rgb="FF000000"/>
      <name val="Calibri"/>
      <family val="2"/>
      <scheme val="minor"/>
    </font>
    <font>
      <sz val="10"/>
      <color rgb="FF000000"/>
      <name val="Arial"/>
      <family val="2"/>
      <charset val="204"/>
    </font>
    <font>
      <sz val="11"/>
      <name val="Arial"/>
      <family val="2"/>
      <charset val="204"/>
    </font>
    <font>
      <sz val="11"/>
      <name val="Arial Cyr"/>
    </font>
    <font>
      <sz val="8"/>
      <name val="Arial Cyr"/>
    </font>
    <font>
      <b/>
      <sz val="10"/>
      <color indexed="8"/>
      <name val="Arial Cyr"/>
    </font>
  </fonts>
  <fills count="3">
    <fill>
      <patternFill patternType="none"/>
    </fill>
    <fill>
      <patternFill patternType="gray125"/>
    </fill>
    <fill>
      <patternFill patternType="none"/>
    </fill>
  </fills>
  <borders count="53">
    <border>
      <left/>
      <right/>
      <top/>
      <bottom/>
      <diagonal/>
    </border>
    <border>
      <left/>
      <right/>
      <top/>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hair">
        <color indexed="64"/>
      </top>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hair">
        <color indexed="64"/>
      </bottom>
      <diagonal/>
    </border>
    <border>
      <left style="thin">
        <color indexed="64"/>
      </left>
      <right/>
      <top/>
      <bottom style="thin">
        <color indexed="64"/>
      </bottom>
      <diagonal/>
    </border>
    <border>
      <left/>
      <right/>
      <top style="thin">
        <color indexed="64"/>
      </top>
      <bottom/>
      <diagonal/>
    </border>
    <border>
      <left/>
      <right/>
      <top style="medium">
        <color indexed="64"/>
      </top>
      <bottom/>
      <diagonal/>
    </border>
    <border>
      <left style="thin">
        <color indexed="64"/>
      </left>
      <right/>
      <top style="medium">
        <color indexed="64"/>
      </top>
      <bottom/>
      <diagonal/>
    </border>
    <border>
      <left style="thin">
        <color indexed="64"/>
      </left>
      <right/>
      <top/>
      <bottom/>
      <diagonal/>
    </border>
    <border>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hair">
        <color indexed="64"/>
      </top>
      <bottom style="hair">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bottom style="thin">
        <color rgb="FF000000"/>
      </bottom>
      <diagonal/>
    </border>
    <border>
      <left style="thin">
        <color rgb="FF000000"/>
      </left>
      <right/>
      <top style="thin">
        <color rgb="FF000000"/>
      </top>
      <bottom style="thin">
        <color rgb="FF000000"/>
      </bottom>
      <diagonal/>
    </border>
    <border>
      <left style="thin">
        <color indexed="64"/>
      </left>
      <right style="medium">
        <color indexed="64"/>
      </right>
      <top style="thin">
        <color rgb="FF000000"/>
      </top>
      <bottom style="thin">
        <color indexed="64"/>
      </bottom>
      <diagonal/>
    </border>
    <border>
      <left style="thin">
        <color auto="1"/>
      </left>
      <right/>
      <top/>
      <bottom style="hair">
        <color auto="1"/>
      </bottom>
      <diagonal/>
    </border>
    <border>
      <left style="thin">
        <color indexed="64"/>
      </left>
      <right/>
      <top style="hair">
        <color indexed="64"/>
      </top>
      <bottom style="medium">
        <color indexed="64"/>
      </bottom>
      <diagonal/>
    </border>
  </borders>
  <cellStyleXfs count="2">
    <xf numFmtId="0" fontId="0" fillId="0" borderId="0"/>
    <xf numFmtId="0" fontId="62" fillId="2" borderId="1"/>
  </cellStyleXfs>
  <cellXfs count="155">
    <xf numFmtId="0" fontId="0" fillId="0" borderId="0" xfId="0"/>
    <xf numFmtId="0" fontId="2" fillId="2" borderId="1" xfId="0" applyNumberFormat="1" applyFont="1" applyFill="1" applyBorder="1" applyAlignment="1"/>
    <xf numFmtId="0" fontId="3" fillId="2" borderId="1" xfId="0" applyNumberFormat="1" applyFont="1" applyFill="1" applyBorder="1" applyAlignment="1"/>
    <xf numFmtId="0" fontId="4" fillId="2" borderId="1" xfId="0" applyNumberFormat="1" applyFont="1" applyFill="1" applyBorder="1" applyAlignment="1">
      <alignment horizontal="right"/>
    </xf>
    <xf numFmtId="0" fontId="5" fillId="2" borderId="2" xfId="0" applyNumberFormat="1" applyFont="1" applyFill="1" applyBorder="1" applyAlignment="1">
      <alignment horizontal="center"/>
    </xf>
    <xf numFmtId="0" fontId="6" fillId="2" borderId="1" xfId="0" applyNumberFormat="1" applyFont="1" applyFill="1" applyBorder="1" applyAlignment="1">
      <alignment horizontal="left"/>
    </xf>
    <xf numFmtId="49" fontId="7" fillId="2" borderId="1" xfId="0" applyNumberFormat="1" applyFont="1" applyFill="1" applyBorder="1" applyAlignment="1">
      <alignment horizontal="right"/>
    </xf>
    <xf numFmtId="0" fontId="9" fillId="2" borderId="1" xfId="0" applyNumberFormat="1" applyFont="1" applyFill="1" applyBorder="1" applyAlignment="1">
      <alignment horizontal="right"/>
    </xf>
    <xf numFmtId="49" fontId="10" fillId="2" borderId="1" xfId="0" applyNumberFormat="1" applyFont="1" applyFill="1" applyBorder="1" applyAlignment="1"/>
    <xf numFmtId="0" fontId="11" fillId="2" borderId="1" xfId="0" applyNumberFormat="1" applyFont="1" applyFill="1" applyBorder="1" applyAlignment="1">
      <alignment horizontal="left"/>
    </xf>
    <xf numFmtId="49" fontId="12" fillId="2" borderId="1" xfId="0" applyNumberFormat="1" applyFont="1" applyFill="1" applyBorder="1" applyAlignment="1"/>
    <xf numFmtId="49" fontId="13" fillId="2" borderId="1" xfId="0" applyNumberFormat="1" applyFont="1" applyFill="1" applyBorder="1" applyAlignment="1">
      <alignment horizontal="left"/>
    </xf>
    <xf numFmtId="0" fontId="15" fillId="2" borderId="1" xfId="0" applyNumberFormat="1" applyFont="1" applyFill="1" applyBorder="1" applyAlignment="1">
      <alignment horizontal="center"/>
    </xf>
    <xf numFmtId="0" fontId="16" fillId="2" borderId="1" xfId="0" applyNumberFormat="1" applyFont="1" applyFill="1" applyBorder="1" applyAlignment="1"/>
    <xf numFmtId="0" fontId="29" fillId="2" borderId="18" xfId="0" applyNumberFormat="1" applyFont="1" applyFill="1" applyBorder="1" applyAlignment="1">
      <alignment horizontal="center" vertical="center"/>
    </xf>
    <xf numFmtId="0" fontId="30" fillId="2" borderId="2" xfId="0" applyNumberFormat="1" applyFont="1" applyFill="1" applyBorder="1" applyAlignment="1">
      <alignment horizontal="center" vertical="center"/>
    </xf>
    <xf numFmtId="0" fontId="31" fillId="2" borderId="19" xfId="0" applyNumberFormat="1" applyFont="1" applyFill="1" applyBorder="1" applyAlignment="1">
      <alignment horizontal="center" vertical="center"/>
    </xf>
    <xf numFmtId="49" fontId="32" fillId="2" borderId="2" xfId="0" applyNumberFormat="1" applyFont="1" applyFill="1" applyBorder="1" applyAlignment="1">
      <alignment horizontal="center" vertical="center"/>
    </xf>
    <xf numFmtId="49" fontId="33" fillId="2" borderId="20" xfId="0" applyNumberFormat="1" applyFont="1" applyFill="1" applyBorder="1" applyAlignment="1">
      <alignment horizontal="center" vertical="center"/>
    </xf>
    <xf numFmtId="49" fontId="34" fillId="2" borderId="21" xfId="0" applyNumberFormat="1" applyFont="1" applyFill="1" applyBorder="1" applyAlignment="1">
      <alignment horizontal="center" vertical="center"/>
    </xf>
    <xf numFmtId="0" fontId="35" fillId="2" borderId="34" xfId="0" applyNumberFormat="1" applyFont="1" applyFill="1" applyBorder="1" applyAlignment="1">
      <alignment horizontal="left"/>
    </xf>
    <xf numFmtId="0" fontId="36" fillId="2" borderId="35" xfId="0" applyNumberFormat="1" applyFont="1" applyFill="1" applyBorder="1" applyAlignment="1">
      <alignment horizontal="center"/>
    </xf>
    <xf numFmtId="49" fontId="37" fillId="2" borderId="35" xfId="0" applyNumberFormat="1" applyFont="1" applyFill="1" applyBorder="1" applyAlignment="1">
      <alignment horizontal="center" vertical="center"/>
    </xf>
    <xf numFmtId="0" fontId="38" fillId="2" borderId="1" xfId="0" applyNumberFormat="1" applyFont="1" applyFill="1" applyBorder="1" applyAlignment="1">
      <alignment horizontal="left"/>
    </xf>
    <xf numFmtId="0" fontId="39" fillId="2" borderId="1" xfId="0" applyNumberFormat="1" applyFont="1" applyFill="1" applyBorder="1" applyAlignment="1"/>
    <xf numFmtId="49" fontId="40" fillId="2" borderId="1" xfId="0" applyNumberFormat="1" applyFont="1" applyFill="1" applyBorder="1" applyAlignment="1"/>
    <xf numFmtId="0" fontId="47" fillId="2" borderId="37" xfId="0" applyNumberFormat="1" applyFont="1" applyFill="1" applyBorder="1" applyAlignment="1">
      <alignment vertical="center" wrapText="1"/>
    </xf>
    <xf numFmtId="49" fontId="48" fillId="2" borderId="37" xfId="0" applyNumberFormat="1" applyFont="1" applyFill="1" applyBorder="1" applyAlignment="1">
      <alignment horizontal="center" vertical="center" wrapText="1"/>
    </xf>
    <xf numFmtId="49" fontId="49" fillId="2" borderId="14" xfId="0" applyNumberFormat="1" applyFont="1" applyFill="1" applyBorder="1" applyAlignment="1">
      <alignment vertical="center"/>
    </xf>
    <xf numFmtId="0" fontId="51" fillId="2" borderId="33" xfId="0" applyNumberFormat="1" applyFont="1" applyFill="1" applyBorder="1" applyAlignment="1">
      <alignment vertical="center" wrapText="1"/>
    </xf>
    <xf numFmtId="49" fontId="52" fillId="2" borderId="33" xfId="0" applyNumberFormat="1" applyFont="1" applyFill="1" applyBorder="1" applyAlignment="1">
      <alignment horizontal="center" vertical="center" wrapText="1"/>
    </xf>
    <xf numFmtId="49" fontId="53" fillId="2" borderId="17" xfId="0" applyNumberFormat="1" applyFont="1" applyFill="1" applyBorder="1" applyAlignment="1">
      <alignment vertical="center"/>
    </xf>
    <xf numFmtId="49" fontId="54" fillId="2" borderId="19" xfId="0" applyNumberFormat="1" applyFont="1" applyFill="1" applyBorder="1" applyAlignment="1">
      <alignment horizontal="center" vertical="center"/>
    </xf>
    <xf numFmtId="49" fontId="56" fillId="2" borderId="1" xfId="0" applyNumberFormat="1" applyFont="1" applyFill="1" applyBorder="1" applyAlignment="1">
      <alignment horizontal="center"/>
    </xf>
    <xf numFmtId="0" fontId="57" fillId="2" borderId="1" xfId="0" applyNumberFormat="1" applyFont="1" applyFill="1" applyBorder="1" applyAlignment="1"/>
    <xf numFmtId="0" fontId="59" fillId="2" borderId="1" xfId="0" applyNumberFormat="1" applyFont="1" applyFill="1" applyBorder="1" applyAlignment="1">
      <alignment horizontal="center"/>
    </xf>
    <xf numFmtId="49" fontId="20" fillId="2" borderId="11" xfId="0" applyNumberFormat="1" applyFont="1" applyFill="1" applyBorder="1" applyAlignment="1">
      <alignment horizontal="center" vertical="center" wrapText="1"/>
    </xf>
    <xf numFmtId="49" fontId="24" fillId="2" borderId="14" xfId="0" applyNumberFormat="1" applyFont="1" applyFill="1" applyBorder="1" applyAlignment="1">
      <alignment horizontal="center" vertical="center" wrapText="1"/>
    </xf>
    <xf numFmtId="49" fontId="28" fillId="2" borderId="17" xfId="0" applyNumberFormat="1" applyFont="1" applyFill="1" applyBorder="1" applyAlignment="1">
      <alignment horizontal="center" vertical="center" wrapText="1"/>
    </xf>
    <xf numFmtId="49" fontId="19" fillId="2" borderId="10" xfId="0" applyNumberFormat="1" applyFont="1" applyFill="1" applyBorder="1" applyAlignment="1">
      <alignment horizontal="center" vertical="center" wrapText="1"/>
    </xf>
    <xf numFmtId="49" fontId="23" fillId="2" borderId="13" xfId="0" applyNumberFormat="1" applyFont="1" applyFill="1" applyBorder="1" applyAlignment="1">
      <alignment horizontal="center" vertical="center" wrapText="1"/>
    </xf>
    <xf numFmtId="49" fontId="27" fillId="2" borderId="16" xfId="0" applyNumberFormat="1" applyFont="1" applyFill="1" applyBorder="1" applyAlignment="1">
      <alignment horizontal="center" vertical="center" wrapText="1"/>
    </xf>
    <xf numFmtId="0" fontId="14" fillId="2" borderId="1" xfId="0" applyNumberFormat="1" applyFont="1" applyFill="1" applyBorder="1" applyAlignment="1">
      <alignment horizontal="center"/>
    </xf>
    <xf numFmtId="0" fontId="18" fillId="2" borderId="10" xfId="0" applyNumberFormat="1" applyFont="1" applyFill="1" applyBorder="1" applyAlignment="1">
      <alignment horizontal="center" vertical="center" wrapText="1"/>
    </xf>
    <xf numFmtId="0" fontId="22" fillId="2" borderId="13" xfId="0" applyNumberFormat="1" applyFont="1" applyFill="1" applyBorder="1" applyAlignment="1">
      <alignment horizontal="center" vertical="center" wrapText="1"/>
    </xf>
    <xf numFmtId="0" fontId="26" fillId="2" borderId="16" xfId="0" applyNumberFormat="1" applyFont="1" applyFill="1" applyBorder="1" applyAlignment="1">
      <alignment horizontal="center" vertical="center" wrapText="1"/>
    </xf>
    <xf numFmtId="0" fontId="17" fillId="2" borderId="9" xfId="0" applyNumberFormat="1" applyFont="1" applyFill="1" applyBorder="1" applyAlignment="1">
      <alignment horizontal="center" vertical="center" wrapText="1"/>
    </xf>
    <xf numFmtId="0" fontId="21" fillId="2" borderId="12" xfId="0" applyNumberFormat="1" applyFont="1" applyFill="1" applyBorder="1" applyAlignment="1">
      <alignment horizontal="center" vertical="center" wrapText="1"/>
    </xf>
    <xf numFmtId="0" fontId="25" fillId="2" borderId="15" xfId="0" applyNumberFormat="1" applyFont="1" applyFill="1" applyBorder="1" applyAlignment="1">
      <alignment horizontal="center" vertical="center" wrapText="1"/>
    </xf>
    <xf numFmtId="0" fontId="1" fillId="2" borderId="1" xfId="0" applyNumberFormat="1" applyFont="1" applyFill="1" applyBorder="1" applyAlignment="1">
      <alignment horizontal="center"/>
    </xf>
    <xf numFmtId="0" fontId="8" fillId="2" borderId="1" xfId="0" applyNumberFormat="1" applyFont="1" applyFill="1" applyBorder="1" applyAlignment="1">
      <alignment horizontal="center"/>
    </xf>
    <xf numFmtId="0" fontId="42" fillId="2" borderId="36" xfId="0" applyNumberFormat="1" applyFont="1" applyFill="1" applyBorder="1" applyAlignment="1">
      <alignment horizontal="center" vertical="center" wrapText="1"/>
    </xf>
    <xf numFmtId="0" fontId="45" fillId="2" borderId="37" xfId="0" applyNumberFormat="1" applyFont="1" applyFill="1" applyBorder="1" applyAlignment="1">
      <alignment horizontal="center" vertical="center" wrapText="1"/>
    </xf>
    <xf numFmtId="0" fontId="41" fillId="2" borderId="9" xfId="0" applyNumberFormat="1" applyFont="1" applyFill="1" applyBorder="1" applyAlignment="1">
      <alignment horizontal="center" vertical="center"/>
    </xf>
    <xf numFmtId="0" fontId="44" fillId="2" borderId="12" xfId="0" applyNumberFormat="1" applyFont="1" applyFill="1" applyBorder="1" applyAlignment="1">
      <alignment horizontal="center" vertical="center"/>
    </xf>
    <xf numFmtId="0" fontId="50" fillId="2" borderId="15" xfId="0" applyNumberFormat="1" applyFont="1" applyFill="1" applyBorder="1" applyAlignment="1">
      <alignment horizontal="center" vertical="center"/>
    </xf>
    <xf numFmtId="49" fontId="43" fillId="2" borderId="10" xfId="0" applyNumberFormat="1" applyFont="1" applyFill="1" applyBorder="1" applyAlignment="1">
      <alignment horizontal="center" vertical="center"/>
    </xf>
    <xf numFmtId="49" fontId="46" fillId="2" borderId="13" xfId="0" applyNumberFormat="1" applyFont="1" applyFill="1" applyBorder="1" applyAlignment="1">
      <alignment horizontal="center" vertical="center"/>
    </xf>
    <xf numFmtId="49" fontId="55" fillId="2" borderId="1" xfId="0" applyNumberFormat="1" applyFont="1" applyFill="1" applyBorder="1" applyAlignment="1">
      <alignment horizontal="right"/>
    </xf>
    <xf numFmtId="0" fontId="58" fillId="2" borderId="33" xfId="0" applyNumberFormat="1" applyFont="1" applyFill="1" applyBorder="1" applyAlignment="1">
      <alignment horizontal="center" vertical="center" wrapText="1"/>
    </xf>
    <xf numFmtId="49" fontId="6" fillId="2" borderId="22" xfId="0" applyNumberFormat="1" applyFont="1" applyFill="1" applyBorder="1" applyAlignment="1">
      <alignment horizontal="left" wrapText="1"/>
    </xf>
    <xf numFmtId="49" fontId="6" fillId="2" borderId="23" xfId="0" applyNumberFormat="1" applyFont="1" applyFill="1" applyBorder="1" applyAlignment="1">
      <alignment horizontal="center" wrapText="1"/>
    </xf>
    <xf numFmtId="49" fontId="6" fillId="2" borderId="24" xfId="0" applyNumberFormat="1" applyFont="1" applyFill="1" applyBorder="1" applyAlignment="1">
      <alignment horizontal="center"/>
    </xf>
    <xf numFmtId="4" fontId="6" fillId="2" borderId="25" xfId="0" applyNumberFormat="1" applyFont="1" applyFill="1" applyBorder="1" applyAlignment="1">
      <alignment horizontal="right"/>
    </xf>
    <xf numFmtId="4" fontId="6" fillId="2" borderId="26" xfId="0" applyNumberFormat="1" applyFont="1" applyFill="1" applyBorder="1" applyAlignment="1">
      <alignment horizontal="right"/>
    </xf>
    <xf numFmtId="49" fontId="6" fillId="2" borderId="27" xfId="0" applyNumberFormat="1" applyFont="1" applyFill="1" applyBorder="1" applyAlignment="1">
      <alignment horizontal="left" wrapText="1"/>
    </xf>
    <xf numFmtId="49" fontId="6" fillId="2" borderId="28" xfId="0" applyNumberFormat="1" applyFont="1" applyFill="1" applyBorder="1" applyAlignment="1">
      <alignment horizontal="center" wrapText="1"/>
    </xf>
    <xf numFmtId="49" fontId="6" fillId="2" borderId="29" xfId="0" applyNumberFormat="1" applyFont="1" applyFill="1" applyBorder="1" applyAlignment="1">
      <alignment horizontal="center"/>
    </xf>
    <xf numFmtId="4" fontId="6" fillId="2" borderId="30" xfId="0" applyNumberFormat="1" applyFont="1" applyFill="1" applyBorder="1" applyAlignment="1">
      <alignment horizontal="right"/>
    </xf>
    <xf numFmtId="4" fontId="6" fillId="2" borderId="31" xfId="0" applyNumberFormat="1" applyFont="1" applyFill="1" applyBorder="1" applyAlignment="1">
      <alignment horizontal="right"/>
    </xf>
    <xf numFmtId="49" fontId="6" fillId="2" borderId="32" xfId="0" applyNumberFormat="1" applyFont="1" applyFill="1" applyBorder="1" applyAlignment="1">
      <alignment horizontal="left" wrapText="1"/>
    </xf>
    <xf numFmtId="49" fontId="6" fillId="2" borderId="15" xfId="0" applyNumberFormat="1" applyFont="1" applyFill="1" applyBorder="1" applyAlignment="1">
      <alignment horizontal="center" wrapText="1"/>
    </xf>
    <xf numFmtId="49" fontId="6" fillId="2" borderId="33" xfId="0" applyNumberFormat="1" applyFont="1" applyFill="1" applyBorder="1" applyAlignment="1">
      <alignment horizontal="center"/>
    </xf>
    <xf numFmtId="4" fontId="6" fillId="2" borderId="16" xfId="0" applyNumberFormat="1" applyFont="1" applyFill="1" applyBorder="1" applyAlignment="1">
      <alignment horizontal="right"/>
    </xf>
    <xf numFmtId="4" fontId="6" fillId="2" borderId="17" xfId="0" applyNumberFormat="1" applyFont="1" applyFill="1" applyBorder="1" applyAlignment="1">
      <alignment horizontal="right"/>
    </xf>
    <xf numFmtId="165" fontId="6" fillId="2" borderId="32" xfId="0" applyNumberFormat="1" applyFont="1" applyFill="1" applyBorder="1" applyAlignment="1">
      <alignment horizontal="left" wrapText="1"/>
    </xf>
    <xf numFmtId="49" fontId="6" fillId="2" borderId="6" xfId="0" applyNumberFormat="1" applyFont="1" applyFill="1" applyBorder="1" applyAlignment="1">
      <alignment horizontal="left" wrapText="1"/>
    </xf>
    <xf numFmtId="49" fontId="6" fillId="2" borderId="6" xfId="0" applyNumberFormat="1" applyFont="1" applyFill="1" applyBorder="1" applyAlignment="1">
      <alignment wrapText="1"/>
    </xf>
    <xf numFmtId="49" fontId="6" fillId="2" borderId="7" xfId="0" applyNumberFormat="1" applyFont="1" applyFill="1" applyBorder="1" applyAlignment="1">
      <alignment horizontal="left" wrapText="1"/>
    </xf>
    <xf numFmtId="49" fontId="6" fillId="2" borderId="3" xfId="0" applyNumberFormat="1" applyFont="1" applyFill="1" applyBorder="1" applyAlignment="1">
      <alignment horizontal="centerContinuous"/>
    </xf>
    <xf numFmtId="164" fontId="6" fillId="2" borderId="4" xfId="0" applyNumberFormat="1" applyFont="1" applyFill="1" applyBorder="1" applyAlignment="1">
      <alignment horizontal="center"/>
    </xf>
    <xf numFmtId="49" fontId="6" fillId="2" borderId="5" xfId="0" applyNumberFormat="1" applyFont="1" applyFill="1" applyBorder="1" applyAlignment="1">
      <alignment horizontal="center"/>
    </xf>
    <xf numFmtId="49" fontId="6" fillId="2" borderId="4" xfId="0" applyNumberFormat="1" applyFont="1" applyFill="1" applyBorder="1" applyAlignment="1">
      <alignment horizontal="center"/>
    </xf>
    <xf numFmtId="49" fontId="6" fillId="2" borderId="5" xfId="0" applyNumberFormat="1" applyFont="1" applyFill="1" applyBorder="1" applyAlignment="1">
      <alignment horizontal="centerContinuous"/>
    </xf>
    <xf numFmtId="49" fontId="6" fillId="2" borderId="8" xfId="0" applyNumberFormat="1" applyFont="1" applyFill="1" applyBorder="1" applyAlignment="1">
      <alignment horizontal="centerContinuous"/>
    </xf>
    <xf numFmtId="49" fontId="60" fillId="0" borderId="45" xfId="0" applyNumberFormat="1" applyFont="1" applyBorder="1" applyAlignment="1" applyProtection="1">
      <alignment horizontal="left" wrapText="1"/>
    </xf>
    <xf numFmtId="49" fontId="60" fillId="0" borderId="46" xfId="0" applyNumberFormat="1" applyFont="1" applyBorder="1" applyAlignment="1" applyProtection="1">
      <alignment horizontal="center" wrapText="1"/>
    </xf>
    <xf numFmtId="49" fontId="60" fillId="0" borderId="47" xfId="0" applyNumberFormat="1" applyFont="1" applyBorder="1" applyAlignment="1" applyProtection="1">
      <alignment horizontal="center" wrapText="1"/>
    </xf>
    <xf numFmtId="4" fontId="60" fillId="0" borderId="47" xfId="0" applyNumberFormat="1" applyFont="1" applyBorder="1" applyAlignment="1" applyProtection="1">
      <alignment horizontal="right"/>
    </xf>
    <xf numFmtId="4" fontId="60" fillId="0" borderId="45" xfId="0" applyNumberFormat="1" applyFont="1" applyBorder="1" applyAlignment="1" applyProtection="1">
      <alignment horizontal="right"/>
    </xf>
    <xf numFmtId="0" fontId="61" fillId="0" borderId="37" xfId="0" applyFont="1" applyBorder="1" applyAlignment="1" applyProtection="1">
      <alignment horizontal="left"/>
    </xf>
    <xf numFmtId="0" fontId="61" fillId="0" borderId="28" xfId="0" applyFont="1" applyBorder="1" applyAlignment="1" applyProtection="1">
      <alignment horizontal="center"/>
    </xf>
    <xf numFmtId="0" fontId="61" fillId="0" borderId="30" xfId="0" applyFont="1" applyBorder="1" applyAlignment="1" applyProtection="1">
      <alignment horizontal="center"/>
    </xf>
    <xf numFmtId="49" fontId="61" fillId="0" borderId="30" xfId="0" applyNumberFormat="1" applyFont="1" applyBorder="1" applyAlignment="1" applyProtection="1">
      <alignment horizontal="center"/>
    </xf>
    <xf numFmtId="49" fontId="61" fillId="0" borderId="31" xfId="0" applyNumberFormat="1" applyFont="1" applyBorder="1" applyAlignment="1" applyProtection="1">
      <alignment horizontal="center"/>
    </xf>
    <xf numFmtId="49" fontId="60" fillId="0" borderId="17" xfId="0" applyNumberFormat="1" applyFont="1" applyBorder="1" applyAlignment="1" applyProtection="1">
      <alignment horizontal="left" wrapText="1"/>
    </xf>
    <xf numFmtId="49" fontId="60" fillId="0" borderId="15" xfId="0" applyNumberFormat="1" applyFont="1" applyBorder="1" applyAlignment="1" applyProtection="1">
      <alignment horizontal="center" wrapText="1"/>
    </xf>
    <xf numFmtId="49" fontId="60" fillId="0" borderId="16" xfId="0" applyNumberFormat="1" applyFont="1" applyBorder="1" applyAlignment="1" applyProtection="1">
      <alignment horizontal="center" wrapText="1"/>
    </xf>
    <xf numFmtId="4" fontId="60" fillId="0" borderId="16" xfId="0" applyNumberFormat="1" applyFont="1" applyBorder="1" applyAlignment="1" applyProtection="1">
      <alignment horizontal="right"/>
    </xf>
    <xf numFmtId="4" fontId="60" fillId="0" borderId="17" xfId="0" applyNumberFormat="1" applyFont="1" applyBorder="1" applyAlignment="1" applyProtection="1">
      <alignment horizontal="right"/>
    </xf>
    <xf numFmtId="0" fontId="61" fillId="0" borderId="17" xfId="0" applyFont="1" applyBorder="1" applyAlignment="1" applyProtection="1">
      <alignment horizontal="left"/>
    </xf>
    <xf numFmtId="0" fontId="61" fillId="0" borderId="25" xfId="0" applyFont="1" applyBorder="1" applyAlignment="1" applyProtection="1">
      <alignment horizontal="center"/>
    </xf>
    <xf numFmtId="49" fontId="61" fillId="0" borderId="25" xfId="0" applyNumberFormat="1" applyFont="1" applyBorder="1" applyAlignment="1" applyProtection="1">
      <alignment horizontal="center"/>
    </xf>
    <xf numFmtId="4" fontId="61" fillId="0" borderId="39" xfId="0" applyNumberFormat="1" applyFont="1" applyBorder="1" applyAlignment="1" applyProtection="1"/>
    <xf numFmtId="49" fontId="61" fillId="0" borderId="48" xfId="0" applyNumberFormat="1" applyFont="1" applyBorder="1" applyAlignment="1" applyProtection="1">
      <alignment horizontal="left" wrapText="1"/>
    </xf>
    <xf numFmtId="49" fontId="61" fillId="0" borderId="23" xfId="0" applyNumberFormat="1" applyFont="1" applyBorder="1" applyAlignment="1" applyProtection="1">
      <alignment horizontal="center" wrapText="1"/>
    </xf>
    <xf numFmtId="49" fontId="61" fillId="0" borderId="16" xfId="0" applyNumberFormat="1" applyFont="1" applyBorder="1" applyAlignment="1" applyProtection="1">
      <alignment horizontal="center" wrapText="1"/>
    </xf>
    <xf numFmtId="4" fontId="61" fillId="0" borderId="16" xfId="0" applyNumberFormat="1" applyFont="1" applyBorder="1" applyAlignment="1" applyProtection="1">
      <alignment horizontal="right"/>
    </xf>
    <xf numFmtId="4" fontId="61" fillId="0" borderId="17" xfId="0" applyNumberFormat="1" applyFont="1" applyBorder="1" applyAlignment="1" applyProtection="1">
      <alignment horizontal="right"/>
    </xf>
    <xf numFmtId="0" fontId="63" fillId="2" borderId="49" xfId="1" applyNumberFormat="1" applyFont="1" applyFill="1" applyBorder="1" applyAlignment="1">
      <alignment horizontal="left" wrapText="1" readingOrder="1"/>
    </xf>
    <xf numFmtId="49" fontId="61" fillId="0" borderId="25" xfId="0" applyNumberFormat="1" applyFont="1" applyBorder="1" applyAlignment="1" applyProtection="1">
      <alignment horizontal="center" wrapText="1"/>
    </xf>
    <xf numFmtId="4" fontId="61" fillId="0" borderId="25" xfId="0" applyNumberFormat="1" applyFont="1" applyBorder="1" applyAlignment="1" applyProtection="1">
      <alignment horizontal="right"/>
    </xf>
    <xf numFmtId="49" fontId="61" fillId="0" borderId="44" xfId="0" applyNumberFormat="1" applyFont="1" applyBorder="1" applyAlignment="1" applyProtection="1">
      <alignment horizontal="left" wrapText="1"/>
    </xf>
    <xf numFmtId="49" fontId="61" fillId="0" borderId="50" xfId="0" applyNumberFormat="1" applyFont="1" applyBorder="1" applyAlignment="1" applyProtection="1">
      <alignment horizontal="left" wrapText="1"/>
    </xf>
    <xf numFmtId="49" fontId="60" fillId="0" borderId="51" xfId="0" applyNumberFormat="1" applyFont="1" applyBorder="1" applyAlignment="1" applyProtection="1">
      <alignment horizontal="left" wrapText="1"/>
    </xf>
    <xf numFmtId="49" fontId="60" fillId="0" borderId="23" xfId="0" applyNumberFormat="1" applyFont="1" applyBorder="1" applyAlignment="1" applyProtection="1">
      <alignment horizontal="center" wrapText="1"/>
    </xf>
    <xf numFmtId="49" fontId="60" fillId="0" borderId="25" xfId="0" applyNumberFormat="1" applyFont="1" applyBorder="1" applyAlignment="1" applyProtection="1">
      <alignment horizontal="center" wrapText="1"/>
    </xf>
    <xf numFmtId="4" fontId="60" fillId="0" borderId="25" xfId="0" applyNumberFormat="1" applyFont="1" applyBorder="1" applyAlignment="1" applyProtection="1">
      <alignment horizontal="right"/>
    </xf>
    <xf numFmtId="4" fontId="60" fillId="0" borderId="39" xfId="0" applyNumberFormat="1" applyFont="1" applyBorder="1" applyAlignment="1" applyProtection="1">
      <alignment horizontal="right"/>
    </xf>
    <xf numFmtId="4" fontId="61" fillId="0" borderId="39" xfId="0" applyNumberFormat="1" applyFont="1" applyBorder="1" applyAlignment="1" applyProtection="1">
      <alignment horizontal="right"/>
    </xf>
    <xf numFmtId="49" fontId="61" fillId="0" borderId="52" xfId="0" applyNumberFormat="1" applyFont="1" applyBorder="1" applyAlignment="1" applyProtection="1">
      <alignment horizontal="left" wrapText="1"/>
    </xf>
    <xf numFmtId="49" fontId="61" fillId="0" borderId="18" xfId="0" applyNumberFormat="1" applyFont="1" applyBorder="1" applyAlignment="1" applyProtection="1">
      <alignment horizontal="center" wrapText="1"/>
    </xf>
    <xf numFmtId="49" fontId="61" fillId="0" borderId="2" xfId="0" applyNumberFormat="1" applyFont="1" applyBorder="1" applyAlignment="1" applyProtection="1">
      <alignment horizontal="center" wrapText="1"/>
    </xf>
    <xf numFmtId="4" fontId="61" fillId="0" borderId="2" xfId="0" applyNumberFormat="1" applyFont="1" applyBorder="1" applyAlignment="1" applyProtection="1">
      <alignment horizontal="right"/>
    </xf>
    <xf numFmtId="4" fontId="61" fillId="0" borderId="21" xfId="0" applyNumberFormat="1" applyFont="1" applyBorder="1" applyAlignment="1" applyProtection="1">
      <alignment horizontal="right"/>
    </xf>
    <xf numFmtId="0" fontId="64" fillId="0" borderId="0" xfId="0" applyFont="1"/>
    <xf numFmtId="0" fontId="65" fillId="0" borderId="1" xfId="0" applyFont="1" applyBorder="1" applyAlignment="1" applyProtection="1">
      <alignment horizontal="left"/>
    </xf>
    <xf numFmtId="0" fontId="65" fillId="0" borderId="1" xfId="0" applyFont="1" applyBorder="1" applyAlignment="1" applyProtection="1"/>
    <xf numFmtId="49" fontId="65" fillId="0" borderId="1" xfId="0" applyNumberFormat="1" applyFont="1" applyBorder="1" applyAlignment="1" applyProtection="1">
      <alignment horizontal="left" wrapText="1"/>
    </xf>
    <xf numFmtId="49" fontId="65" fillId="0" borderId="1" xfId="0" applyNumberFormat="1" applyFont="1" applyBorder="1" applyAlignment="1" applyProtection="1">
      <alignment horizontal="center" wrapText="1"/>
    </xf>
    <xf numFmtId="4" fontId="65" fillId="0" borderId="1" xfId="0" applyNumberFormat="1" applyFont="1" applyBorder="1" applyAlignment="1" applyProtection="1">
      <alignment horizontal="right"/>
    </xf>
    <xf numFmtId="0" fontId="66" fillId="0" borderId="1" xfId="0" applyFont="1" applyBorder="1" applyAlignment="1" applyProtection="1">
      <alignment horizontal="left"/>
    </xf>
    <xf numFmtId="0" fontId="66" fillId="0" borderId="1" xfId="0" applyFont="1" applyBorder="1" applyAlignment="1" applyProtection="1"/>
    <xf numFmtId="0" fontId="2" fillId="2" borderId="1" xfId="0" applyNumberFormat="1" applyFont="1" applyFill="1" applyBorder="1" applyAlignment="1">
      <alignment horizontal="center"/>
    </xf>
    <xf numFmtId="49" fontId="67" fillId="2" borderId="32" xfId="0" applyNumberFormat="1" applyFont="1" applyFill="1" applyBorder="1" applyAlignment="1">
      <alignment horizontal="left" wrapText="1"/>
    </xf>
    <xf numFmtId="49" fontId="67" fillId="2" borderId="38" xfId="0" applyNumberFormat="1" applyFont="1" applyFill="1" applyBorder="1" applyAlignment="1">
      <alignment horizontal="center" wrapText="1"/>
    </xf>
    <xf numFmtId="49" fontId="67" fillId="2" borderId="33" xfId="0" applyNumberFormat="1" applyFont="1" applyFill="1" applyBorder="1" applyAlignment="1">
      <alignment horizontal="center"/>
    </xf>
    <xf numFmtId="4" fontId="67" fillId="2" borderId="16" xfId="0" applyNumberFormat="1" applyFont="1" applyFill="1" applyBorder="1" applyAlignment="1">
      <alignment horizontal="right"/>
    </xf>
    <xf numFmtId="4" fontId="67" fillId="2" borderId="33" xfId="0" applyNumberFormat="1" applyFont="1" applyFill="1" applyBorder="1" applyAlignment="1">
      <alignment horizontal="right"/>
    </xf>
    <xf numFmtId="4" fontId="67" fillId="2" borderId="17" xfId="0" applyNumberFormat="1" applyFont="1" applyFill="1" applyBorder="1" applyAlignment="1">
      <alignment horizontal="right"/>
    </xf>
    <xf numFmtId="0" fontId="6" fillId="2" borderId="27" xfId="0" applyNumberFormat="1" applyFont="1" applyFill="1" applyBorder="1" applyAlignment="1"/>
    <xf numFmtId="0" fontId="6" fillId="2" borderId="28" xfId="0" applyNumberFormat="1" applyFont="1" applyFill="1" applyBorder="1" applyAlignment="1"/>
    <xf numFmtId="0" fontId="6" fillId="2" borderId="29" xfId="0" applyNumberFormat="1" applyFont="1" applyFill="1" applyBorder="1" applyAlignment="1">
      <alignment horizontal="center"/>
    </xf>
    <xf numFmtId="0" fontId="6" fillId="2" borderId="30" xfId="0" applyNumberFormat="1" applyFont="1" applyFill="1" applyBorder="1" applyAlignment="1">
      <alignment horizontal="right"/>
    </xf>
    <xf numFmtId="0" fontId="6" fillId="2" borderId="30" xfId="0" applyNumberFormat="1" applyFont="1" applyFill="1" applyBorder="1" applyAlignment="1"/>
    <xf numFmtId="0" fontId="6" fillId="2" borderId="31" xfId="0" applyNumberFormat="1" applyFont="1" applyFill="1" applyBorder="1" applyAlignment="1"/>
    <xf numFmtId="49" fontId="6" fillId="2" borderId="26" xfId="0" applyNumberFormat="1" applyFont="1" applyFill="1" applyBorder="1" applyAlignment="1">
      <alignment horizontal="center" wrapText="1"/>
    </xf>
    <xf numFmtId="4" fontId="6" fillId="2" borderId="24" xfId="0" applyNumberFormat="1" applyFont="1" applyFill="1" applyBorder="1" applyAlignment="1">
      <alignment horizontal="right"/>
    </xf>
    <xf numFmtId="4" fontId="6" fillId="2" borderId="39" xfId="0" applyNumberFormat="1" applyFont="1" applyFill="1" applyBorder="1" applyAlignment="1">
      <alignment horizontal="right"/>
    </xf>
    <xf numFmtId="165" fontId="6" fillId="2" borderId="22" xfId="0" applyNumberFormat="1" applyFont="1" applyFill="1" applyBorder="1" applyAlignment="1">
      <alignment horizontal="left" wrapText="1"/>
    </xf>
    <xf numFmtId="49" fontId="6" fillId="2" borderId="39" xfId="0" applyNumberFormat="1" applyFont="1" applyFill="1" applyBorder="1" applyAlignment="1">
      <alignment horizontal="left" wrapText="1"/>
    </xf>
    <xf numFmtId="49" fontId="6" fillId="2" borderId="40" xfId="0" applyNumberFormat="1" applyFont="1" applyFill="1" applyBorder="1" applyAlignment="1">
      <alignment horizontal="center" wrapText="1"/>
    </xf>
    <xf numFmtId="49" fontId="6" fillId="2" borderId="41" xfId="0" applyNumberFormat="1" applyFont="1" applyFill="1" applyBorder="1" applyAlignment="1">
      <alignment horizontal="center"/>
    </xf>
    <xf numFmtId="4" fontId="6" fillId="2" borderId="42" xfId="0" applyNumberFormat="1" applyFont="1" applyFill="1" applyBorder="1" applyAlignment="1">
      <alignment horizontal="right"/>
    </xf>
    <xf numFmtId="4" fontId="6" fillId="2" borderId="43" xfId="0" applyNumberFormat="1" applyFont="1" applyFill="1" applyBorder="1" applyAlignment="1">
      <alignment horizontal="right"/>
    </xf>
  </cellXfs>
  <cellStyles count="2">
    <cellStyle name="Normal" xfId="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17"/>
  <sheetViews>
    <sheetView showGridLines="0" tabSelected="1" workbookViewId="0">
      <selection activeCell="C24" sqref="C24"/>
    </sheetView>
  </sheetViews>
  <sheetFormatPr defaultRowHeight="12.75" customHeight="1" x14ac:dyDescent="0.3"/>
  <cols>
    <col min="1" max="1" width="73.88671875" customWidth="1"/>
    <col min="2" max="2" width="6.109375" customWidth="1"/>
    <col min="3" max="3" width="23.44140625" customWidth="1"/>
    <col min="4" max="4" width="19.33203125" customWidth="1"/>
    <col min="5" max="5" width="17.44140625" customWidth="1"/>
    <col min="6" max="6" width="18.6640625" customWidth="1"/>
  </cols>
  <sheetData>
    <row r="1" spans="1:6" ht="14.4" x14ac:dyDescent="0.3">
      <c r="A1" s="49"/>
      <c r="B1" s="49"/>
      <c r="C1" s="49"/>
      <c r="D1" s="49"/>
      <c r="E1" s="1"/>
      <c r="F1" s="2"/>
    </row>
    <row r="2" spans="1:6" ht="14.4" x14ac:dyDescent="0.3">
      <c r="A2" s="49" t="s">
        <v>1</v>
      </c>
      <c r="B2" s="49"/>
      <c r="C2" s="49"/>
      <c r="D2" s="49"/>
      <c r="E2" s="3"/>
      <c r="F2" s="4" t="s">
        <v>2</v>
      </c>
    </row>
    <row r="3" spans="1:6" ht="14.4" x14ac:dyDescent="0.3">
      <c r="A3" s="5"/>
      <c r="B3" s="5"/>
      <c r="C3" s="5"/>
      <c r="D3" s="5"/>
      <c r="E3" s="6" t="s">
        <v>3</v>
      </c>
      <c r="F3" s="79" t="s">
        <v>4</v>
      </c>
    </row>
    <row r="4" spans="1:6" ht="14.4" x14ac:dyDescent="0.3">
      <c r="A4" s="50"/>
      <c r="B4" s="50"/>
      <c r="C4" s="50"/>
      <c r="D4" s="50"/>
      <c r="E4" s="7" t="s">
        <v>5</v>
      </c>
      <c r="F4" s="80" t="s">
        <v>6</v>
      </c>
    </row>
    <row r="5" spans="1:6" ht="14.4" x14ac:dyDescent="0.3">
      <c r="A5" s="8"/>
      <c r="B5" s="8"/>
      <c r="C5" s="8"/>
      <c r="D5" s="8"/>
      <c r="E5" s="7" t="s">
        <v>7</v>
      </c>
      <c r="F5" s="81" t="s">
        <v>16</v>
      </c>
    </row>
    <row r="6" spans="1:6" ht="27" customHeight="1" x14ac:dyDescent="0.3">
      <c r="A6" s="9" t="s">
        <v>8</v>
      </c>
      <c r="B6" s="76" t="s">
        <v>14</v>
      </c>
      <c r="C6" s="77"/>
      <c r="D6" s="77"/>
      <c r="E6" s="7" t="s">
        <v>9</v>
      </c>
      <c r="F6" s="81" t="s">
        <v>17</v>
      </c>
    </row>
    <row r="7" spans="1:6" ht="14.4" x14ac:dyDescent="0.3">
      <c r="A7" s="9" t="s">
        <v>10</v>
      </c>
      <c r="B7" s="78" t="s">
        <v>1660</v>
      </c>
      <c r="C7" s="78"/>
      <c r="D7" s="78"/>
      <c r="E7" s="7" t="s">
        <v>11</v>
      </c>
      <c r="F7" s="82" t="s">
        <v>18</v>
      </c>
    </row>
    <row r="8" spans="1:6" ht="14.4" x14ac:dyDescent="0.3">
      <c r="A8" s="9" t="s">
        <v>12</v>
      </c>
      <c r="B8" s="9"/>
      <c r="C8" s="9"/>
      <c r="D8" s="10"/>
      <c r="E8" s="7"/>
      <c r="F8" s="83"/>
    </row>
    <row r="9" spans="1:6" ht="14.4" x14ac:dyDescent="0.3">
      <c r="A9" s="9" t="s">
        <v>15</v>
      </c>
      <c r="B9" s="9"/>
      <c r="C9" s="11"/>
      <c r="D9" s="10"/>
      <c r="E9" s="7" t="s">
        <v>0</v>
      </c>
      <c r="F9" s="84" t="s">
        <v>13</v>
      </c>
    </row>
    <row r="10" spans="1:6" ht="20.25" customHeight="1" x14ac:dyDescent="0.3">
      <c r="A10" s="42" t="s">
        <v>19</v>
      </c>
      <c r="B10" s="42"/>
      <c r="C10" s="42"/>
      <c r="D10" s="42"/>
      <c r="E10" s="12"/>
      <c r="F10" s="13"/>
    </row>
    <row r="11" spans="1:6" ht="4.2" customHeight="1" x14ac:dyDescent="0.3">
      <c r="A11" s="46" t="s">
        <v>20</v>
      </c>
      <c r="B11" s="43" t="s">
        <v>21</v>
      </c>
      <c r="C11" s="43" t="s">
        <v>22</v>
      </c>
      <c r="D11" s="39" t="s">
        <v>23</v>
      </c>
      <c r="E11" s="39" t="s">
        <v>24</v>
      </c>
      <c r="F11" s="36" t="s">
        <v>25</v>
      </c>
    </row>
    <row r="12" spans="1:6" ht="3.6" customHeight="1" x14ac:dyDescent="0.3">
      <c r="A12" s="47"/>
      <c r="B12" s="44"/>
      <c r="C12" s="44"/>
      <c r="D12" s="40"/>
      <c r="E12" s="40"/>
      <c r="F12" s="37"/>
    </row>
    <row r="13" spans="1:6" ht="3" customHeight="1" x14ac:dyDescent="0.3">
      <c r="A13" s="47"/>
      <c r="B13" s="44"/>
      <c r="C13" s="44"/>
      <c r="D13" s="40"/>
      <c r="E13" s="40"/>
      <c r="F13" s="37"/>
    </row>
    <row r="14" spans="1:6" ht="3" customHeight="1" x14ac:dyDescent="0.3">
      <c r="A14" s="47"/>
      <c r="B14" s="44"/>
      <c r="C14" s="44"/>
      <c r="D14" s="40"/>
      <c r="E14" s="40"/>
      <c r="F14" s="37"/>
    </row>
    <row r="15" spans="1:6" ht="3" customHeight="1" x14ac:dyDescent="0.3">
      <c r="A15" s="47"/>
      <c r="B15" s="44"/>
      <c r="C15" s="44"/>
      <c r="D15" s="40"/>
      <c r="E15" s="40"/>
      <c r="F15" s="37"/>
    </row>
    <row r="16" spans="1:6" ht="3" customHeight="1" x14ac:dyDescent="0.3">
      <c r="A16" s="47"/>
      <c r="B16" s="44"/>
      <c r="C16" s="44"/>
      <c r="D16" s="40"/>
      <c r="E16" s="40"/>
      <c r="F16" s="37"/>
    </row>
    <row r="17" spans="1:6" ht="23.4" customHeight="1" x14ac:dyDescent="0.3">
      <c r="A17" s="48"/>
      <c r="B17" s="45"/>
      <c r="C17" s="45"/>
      <c r="D17" s="41"/>
      <c r="E17" s="41"/>
      <c r="F17" s="38"/>
    </row>
    <row r="18" spans="1:6" ht="12.6" customHeight="1" x14ac:dyDescent="0.3">
      <c r="A18" s="14">
        <v>1</v>
      </c>
      <c r="B18" s="15">
        <v>2</v>
      </c>
      <c r="C18" s="16">
        <v>3</v>
      </c>
      <c r="D18" s="17" t="s">
        <v>26</v>
      </c>
      <c r="E18" s="18" t="s">
        <v>27</v>
      </c>
      <c r="F18" s="19" t="s">
        <v>28</v>
      </c>
    </row>
    <row r="19" spans="1:6" ht="14.4" x14ac:dyDescent="0.3">
      <c r="A19" s="60" t="s">
        <v>29</v>
      </c>
      <c r="B19" s="61" t="s">
        <v>30</v>
      </c>
      <c r="C19" s="62" t="s">
        <v>31</v>
      </c>
      <c r="D19" s="63">
        <v>2161064300</v>
      </c>
      <c r="E19" s="64">
        <v>1435636731.1199999</v>
      </c>
      <c r="F19" s="63">
        <f>IF(OR(D19="-",IF(E19="-",0,E19)&gt;=IF(D19="-",0,D19)),"-",IF(D19="-",0,D19)-IF(E19="-",0,E19))</f>
        <v>725427568.88000011</v>
      </c>
    </row>
    <row r="20" spans="1:6" ht="14.4" x14ac:dyDescent="0.3">
      <c r="A20" s="65" t="s">
        <v>32</v>
      </c>
      <c r="B20" s="66"/>
      <c r="C20" s="67"/>
      <c r="D20" s="68"/>
      <c r="E20" s="68"/>
      <c r="F20" s="69"/>
    </row>
    <row r="21" spans="1:6" ht="14.4" x14ac:dyDescent="0.3">
      <c r="A21" s="70" t="s">
        <v>33</v>
      </c>
      <c r="B21" s="71" t="s">
        <v>30</v>
      </c>
      <c r="C21" s="72" t="s">
        <v>34</v>
      </c>
      <c r="D21" s="73">
        <v>407206100</v>
      </c>
      <c r="E21" s="73">
        <v>259150777.25</v>
      </c>
      <c r="F21" s="74">
        <f t="shared" ref="F21:F61" si="0">IF(OR(D21="-",IF(E21="-",0,E21)&gt;=IF(D21="-",0,D21)),"-",IF(D21="-",0,D21)-IF(E21="-",0,E21))</f>
        <v>148055322.75</v>
      </c>
    </row>
    <row r="22" spans="1:6" ht="14.4" x14ac:dyDescent="0.3">
      <c r="A22" s="70" t="s">
        <v>35</v>
      </c>
      <c r="B22" s="71" t="s">
        <v>30</v>
      </c>
      <c r="C22" s="72" t="s">
        <v>36</v>
      </c>
      <c r="D22" s="73">
        <v>281621200</v>
      </c>
      <c r="E22" s="73">
        <v>175191722.88999999</v>
      </c>
      <c r="F22" s="74">
        <f t="shared" si="0"/>
        <v>106429477.11000001</v>
      </c>
    </row>
    <row r="23" spans="1:6" ht="14.4" x14ac:dyDescent="0.3">
      <c r="A23" s="70" t="s">
        <v>37</v>
      </c>
      <c r="B23" s="71" t="s">
        <v>30</v>
      </c>
      <c r="C23" s="72" t="s">
        <v>38</v>
      </c>
      <c r="D23" s="73">
        <v>281621200</v>
      </c>
      <c r="E23" s="73">
        <v>175191722.88999999</v>
      </c>
      <c r="F23" s="74">
        <f t="shared" si="0"/>
        <v>106429477.11000001</v>
      </c>
    </row>
    <row r="24" spans="1:6" ht="172.2" x14ac:dyDescent="0.3">
      <c r="A24" s="75" t="s">
        <v>39</v>
      </c>
      <c r="B24" s="71" t="s">
        <v>30</v>
      </c>
      <c r="C24" s="72" t="s">
        <v>40</v>
      </c>
      <c r="D24" s="73">
        <v>245292100</v>
      </c>
      <c r="E24" s="73">
        <v>166006732.81999999</v>
      </c>
      <c r="F24" s="74">
        <f t="shared" si="0"/>
        <v>79285367.180000007</v>
      </c>
    </row>
    <row r="25" spans="1:6" ht="119.4" x14ac:dyDescent="0.3">
      <c r="A25" s="75" t="s">
        <v>41</v>
      </c>
      <c r="B25" s="71" t="s">
        <v>30</v>
      </c>
      <c r="C25" s="72" t="s">
        <v>42</v>
      </c>
      <c r="D25" s="73">
        <v>16052400</v>
      </c>
      <c r="E25" s="73">
        <v>1104489.42</v>
      </c>
      <c r="F25" s="74">
        <f t="shared" si="0"/>
        <v>14947910.58</v>
      </c>
    </row>
    <row r="26" spans="1:6" ht="106.2" x14ac:dyDescent="0.3">
      <c r="A26" s="75" t="s">
        <v>44</v>
      </c>
      <c r="B26" s="71" t="s">
        <v>30</v>
      </c>
      <c r="C26" s="72" t="s">
        <v>45</v>
      </c>
      <c r="D26" s="73" t="s">
        <v>43</v>
      </c>
      <c r="E26" s="73">
        <v>-1088.8399999999999</v>
      </c>
      <c r="F26" s="74" t="str">
        <f t="shared" si="0"/>
        <v>-</v>
      </c>
    </row>
    <row r="27" spans="1:6" ht="106.2" x14ac:dyDescent="0.3">
      <c r="A27" s="75" t="s">
        <v>46</v>
      </c>
      <c r="B27" s="71" t="s">
        <v>30</v>
      </c>
      <c r="C27" s="72" t="s">
        <v>47</v>
      </c>
      <c r="D27" s="73" t="s">
        <v>43</v>
      </c>
      <c r="E27" s="73">
        <v>85605.440000000002</v>
      </c>
      <c r="F27" s="74" t="str">
        <f t="shared" si="0"/>
        <v>-</v>
      </c>
    </row>
    <row r="28" spans="1:6" ht="106.2" x14ac:dyDescent="0.3">
      <c r="A28" s="75" t="s">
        <v>48</v>
      </c>
      <c r="B28" s="71" t="s">
        <v>30</v>
      </c>
      <c r="C28" s="72" t="s">
        <v>49</v>
      </c>
      <c r="D28" s="73" t="s">
        <v>43</v>
      </c>
      <c r="E28" s="73">
        <v>7712563.8200000003</v>
      </c>
      <c r="F28" s="74" t="str">
        <f t="shared" si="0"/>
        <v>-</v>
      </c>
    </row>
    <row r="29" spans="1:6" ht="238.2" x14ac:dyDescent="0.3">
      <c r="A29" s="75" t="s">
        <v>50</v>
      </c>
      <c r="B29" s="71" t="s">
        <v>30</v>
      </c>
      <c r="C29" s="72" t="s">
        <v>51</v>
      </c>
      <c r="D29" s="73">
        <v>4506000</v>
      </c>
      <c r="E29" s="73">
        <v>-219921.68</v>
      </c>
      <c r="F29" s="74">
        <f t="shared" si="0"/>
        <v>4725921.68</v>
      </c>
    </row>
    <row r="30" spans="1:6" ht="79.8" x14ac:dyDescent="0.3">
      <c r="A30" s="75" t="s">
        <v>52</v>
      </c>
      <c r="B30" s="71" t="s">
        <v>30</v>
      </c>
      <c r="C30" s="72" t="s">
        <v>53</v>
      </c>
      <c r="D30" s="73">
        <v>5069100</v>
      </c>
      <c r="E30" s="73">
        <v>586.49</v>
      </c>
      <c r="F30" s="74">
        <f t="shared" si="0"/>
        <v>5068513.51</v>
      </c>
    </row>
    <row r="31" spans="1:6" ht="79.8" x14ac:dyDescent="0.3">
      <c r="A31" s="75" t="s">
        <v>54</v>
      </c>
      <c r="B31" s="71" t="s">
        <v>30</v>
      </c>
      <c r="C31" s="72" t="s">
        <v>55</v>
      </c>
      <c r="D31" s="73">
        <v>10701600</v>
      </c>
      <c r="E31" s="73" t="s">
        <v>43</v>
      </c>
      <c r="F31" s="74">
        <f t="shared" si="0"/>
        <v>10701600</v>
      </c>
    </row>
    <row r="32" spans="1:6" ht="211.8" x14ac:dyDescent="0.3">
      <c r="A32" s="75" t="s">
        <v>56</v>
      </c>
      <c r="B32" s="71" t="s">
        <v>30</v>
      </c>
      <c r="C32" s="72" t="s">
        <v>57</v>
      </c>
      <c r="D32" s="73" t="s">
        <v>43</v>
      </c>
      <c r="E32" s="73">
        <v>99639.61</v>
      </c>
      <c r="F32" s="74" t="str">
        <f t="shared" si="0"/>
        <v>-</v>
      </c>
    </row>
    <row r="33" spans="1:6" ht="119.4" x14ac:dyDescent="0.3">
      <c r="A33" s="75" t="s">
        <v>58</v>
      </c>
      <c r="B33" s="71" t="s">
        <v>30</v>
      </c>
      <c r="C33" s="72" t="s">
        <v>59</v>
      </c>
      <c r="D33" s="73" t="s">
        <v>43</v>
      </c>
      <c r="E33" s="73">
        <v>383462.32</v>
      </c>
      <c r="F33" s="74" t="str">
        <f t="shared" si="0"/>
        <v>-</v>
      </c>
    </row>
    <row r="34" spans="1:6" ht="40.200000000000003" x14ac:dyDescent="0.3">
      <c r="A34" s="70" t="s">
        <v>60</v>
      </c>
      <c r="B34" s="71" t="s">
        <v>30</v>
      </c>
      <c r="C34" s="72" t="s">
        <v>61</v>
      </c>
      <c r="D34" s="73" t="s">
        <v>43</v>
      </c>
      <c r="E34" s="73">
        <v>19653.490000000002</v>
      </c>
      <c r="F34" s="74" t="str">
        <f t="shared" si="0"/>
        <v>-</v>
      </c>
    </row>
    <row r="35" spans="1:6" ht="27" x14ac:dyDescent="0.3">
      <c r="A35" s="70" t="s">
        <v>62</v>
      </c>
      <c r="B35" s="71" t="s">
        <v>30</v>
      </c>
      <c r="C35" s="72" t="s">
        <v>63</v>
      </c>
      <c r="D35" s="73">
        <v>30692100</v>
      </c>
      <c r="E35" s="73">
        <v>18226494.920000002</v>
      </c>
      <c r="F35" s="74">
        <f t="shared" si="0"/>
        <v>12465605.079999998</v>
      </c>
    </row>
    <row r="36" spans="1:6" ht="27" x14ac:dyDescent="0.3">
      <c r="A36" s="70" t="s">
        <v>64</v>
      </c>
      <c r="B36" s="71" t="s">
        <v>30</v>
      </c>
      <c r="C36" s="72" t="s">
        <v>65</v>
      </c>
      <c r="D36" s="73">
        <v>30692100</v>
      </c>
      <c r="E36" s="73">
        <v>18226494.920000002</v>
      </c>
      <c r="F36" s="74">
        <f t="shared" si="0"/>
        <v>12465605.079999998</v>
      </c>
    </row>
    <row r="37" spans="1:6" ht="53.4" x14ac:dyDescent="0.3">
      <c r="A37" s="70" t="s">
        <v>66</v>
      </c>
      <c r="B37" s="71" t="s">
        <v>30</v>
      </c>
      <c r="C37" s="72" t="s">
        <v>67</v>
      </c>
      <c r="D37" s="73">
        <v>16060200</v>
      </c>
      <c r="E37" s="73">
        <v>9382380.4800000004</v>
      </c>
      <c r="F37" s="74">
        <f t="shared" si="0"/>
        <v>6677819.5199999996</v>
      </c>
    </row>
    <row r="38" spans="1:6" ht="79.8" x14ac:dyDescent="0.3">
      <c r="A38" s="75" t="s">
        <v>68</v>
      </c>
      <c r="B38" s="71" t="s">
        <v>30</v>
      </c>
      <c r="C38" s="72" t="s">
        <v>69</v>
      </c>
      <c r="D38" s="73">
        <v>16060200</v>
      </c>
      <c r="E38" s="73">
        <v>9382380.4800000004</v>
      </c>
      <c r="F38" s="74">
        <f t="shared" si="0"/>
        <v>6677819.5199999996</v>
      </c>
    </row>
    <row r="39" spans="1:6" ht="66.599999999999994" x14ac:dyDescent="0.3">
      <c r="A39" s="75" t="s">
        <v>70</v>
      </c>
      <c r="B39" s="71" t="s">
        <v>30</v>
      </c>
      <c r="C39" s="72" t="s">
        <v>71</v>
      </c>
      <c r="D39" s="73">
        <v>78400</v>
      </c>
      <c r="E39" s="73">
        <v>59807.51</v>
      </c>
      <c r="F39" s="74">
        <f t="shared" si="0"/>
        <v>18592.489999999998</v>
      </c>
    </row>
    <row r="40" spans="1:6" ht="93" x14ac:dyDescent="0.3">
      <c r="A40" s="75" t="s">
        <v>72</v>
      </c>
      <c r="B40" s="71" t="s">
        <v>30</v>
      </c>
      <c r="C40" s="72" t="s">
        <v>73</v>
      </c>
      <c r="D40" s="73">
        <v>78400</v>
      </c>
      <c r="E40" s="73">
        <v>59807.51</v>
      </c>
      <c r="F40" s="74">
        <f t="shared" si="0"/>
        <v>18592.489999999998</v>
      </c>
    </row>
    <row r="41" spans="1:6" ht="53.4" x14ac:dyDescent="0.3">
      <c r="A41" s="70" t="s">
        <v>74</v>
      </c>
      <c r="B41" s="71" t="s">
        <v>30</v>
      </c>
      <c r="C41" s="72" t="s">
        <v>75</v>
      </c>
      <c r="D41" s="73">
        <v>15534700</v>
      </c>
      <c r="E41" s="73">
        <v>9806843.7200000007</v>
      </c>
      <c r="F41" s="74">
        <f t="shared" si="0"/>
        <v>5727856.2799999993</v>
      </c>
    </row>
    <row r="42" spans="1:6" ht="79.8" x14ac:dyDescent="0.3">
      <c r="A42" s="75" t="s">
        <v>76</v>
      </c>
      <c r="B42" s="71" t="s">
        <v>30</v>
      </c>
      <c r="C42" s="72" t="s">
        <v>77</v>
      </c>
      <c r="D42" s="73">
        <v>15534700</v>
      </c>
      <c r="E42" s="73">
        <v>9806843.7200000007</v>
      </c>
      <c r="F42" s="74">
        <f t="shared" si="0"/>
        <v>5727856.2799999993</v>
      </c>
    </row>
    <row r="43" spans="1:6" ht="53.4" x14ac:dyDescent="0.3">
      <c r="A43" s="70" t="s">
        <v>78</v>
      </c>
      <c r="B43" s="71" t="s">
        <v>30</v>
      </c>
      <c r="C43" s="72" t="s">
        <v>79</v>
      </c>
      <c r="D43" s="73">
        <v>-981200</v>
      </c>
      <c r="E43" s="73">
        <v>-1022536.79</v>
      </c>
      <c r="F43" s="74">
        <f t="shared" si="0"/>
        <v>41336.790000000037</v>
      </c>
    </row>
    <row r="44" spans="1:6" ht="79.8" x14ac:dyDescent="0.3">
      <c r="A44" s="75" t="s">
        <v>80</v>
      </c>
      <c r="B44" s="71" t="s">
        <v>30</v>
      </c>
      <c r="C44" s="72" t="s">
        <v>81</v>
      </c>
      <c r="D44" s="73">
        <v>-981200</v>
      </c>
      <c r="E44" s="73">
        <v>-1022536.79</v>
      </c>
      <c r="F44" s="74">
        <f t="shared" si="0"/>
        <v>41336.790000000037</v>
      </c>
    </row>
    <row r="45" spans="1:6" ht="14.4" x14ac:dyDescent="0.3">
      <c r="A45" s="70" t="s">
        <v>82</v>
      </c>
      <c r="B45" s="71" t="s">
        <v>30</v>
      </c>
      <c r="C45" s="72" t="s">
        <v>83</v>
      </c>
      <c r="D45" s="73">
        <v>20644000</v>
      </c>
      <c r="E45" s="73">
        <v>17382060.829999998</v>
      </c>
      <c r="F45" s="74">
        <f t="shared" si="0"/>
        <v>3261939.1700000018</v>
      </c>
    </row>
    <row r="46" spans="1:6" ht="14.4" x14ac:dyDescent="0.3">
      <c r="A46" s="70" t="s">
        <v>84</v>
      </c>
      <c r="B46" s="71" t="s">
        <v>30</v>
      </c>
      <c r="C46" s="72" t="s">
        <v>85</v>
      </c>
      <c r="D46" s="73">
        <v>12146000</v>
      </c>
      <c r="E46" s="73">
        <v>8380275.2400000002</v>
      </c>
      <c r="F46" s="74">
        <f t="shared" si="0"/>
        <v>3765724.76</v>
      </c>
    </row>
    <row r="47" spans="1:6" ht="27" x14ac:dyDescent="0.3">
      <c r="A47" s="70" t="s">
        <v>86</v>
      </c>
      <c r="B47" s="71" t="s">
        <v>30</v>
      </c>
      <c r="C47" s="72" t="s">
        <v>87</v>
      </c>
      <c r="D47" s="73">
        <v>12146000</v>
      </c>
      <c r="E47" s="73">
        <v>7129942.4400000004</v>
      </c>
      <c r="F47" s="74">
        <f t="shared" si="0"/>
        <v>5016057.5599999996</v>
      </c>
    </row>
    <row r="48" spans="1:6" ht="27" x14ac:dyDescent="0.3">
      <c r="A48" s="70" t="s">
        <v>86</v>
      </c>
      <c r="B48" s="71" t="s">
        <v>30</v>
      </c>
      <c r="C48" s="72" t="s">
        <v>88</v>
      </c>
      <c r="D48" s="73">
        <v>12146000</v>
      </c>
      <c r="E48" s="73">
        <v>7129942.4400000004</v>
      </c>
      <c r="F48" s="74">
        <f t="shared" si="0"/>
        <v>5016057.5599999996</v>
      </c>
    </row>
    <row r="49" spans="1:6" ht="27" x14ac:dyDescent="0.3">
      <c r="A49" s="70" t="s">
        <v>89</v>
      </c>
      <c r="B49" s="71" t="s">
        <v>30</v>
      </c>
      <c r="C49" s="72" t="s">
        <v>90</v>
      </c>
      <c r="D49" s="73" t="s">
        <v>43</v>
      </c>
      <c r="E49" s="73">
        <v>1250332.8</v>
      </c>
      <c r="F49" s="74" t="str">
        <f t="shared" si="0"/>
        <v>-</v>
      </c>
    </row>
    <row r="50" spans="1:6" ht="40.200000000000003" x14ac:dyDescent="0.3">
      <c r="A50" s="70" t="s">
        <v>91</v>
      </c>
      <c r="B50" s="71" t="s">
        <v>30</v>
      </c>
      <c r="C50" s="72" t="s">
        <v>92</v>
      </c>
      <c r="D50" s="73" t="s">
        <v>43</v>
      </c>
      <c r="E50" s="73">
        <v>1250332.8</v>
      </c>
      <c r="F50" s="74" t="str">
        <f t="shared" si="0"/>
        <v>-</v>
      </c>
    </row>
    <row r="51" spans="1:6" ht="14.4" x14ac:dyDescent="0.3">
      <c r="A51" s="70" t="s">
        <v>93</v>
      </c>
      <c r="B51" s="71" t="s">
        <v>30</v>
      </c>
      <c r="C51" s="72" t="s">
        <v>94</v>
      </c>
      <c r="D51" s="73" t="s">
        <v>43</v>
      </c>
      <c r="E51" s="73">
        <v>2140</v>
      </c>
      <c r="F51" s="74" t="str">
        <f t="shared" si="0"/>
        <v>-</v>
      </c>
    </row>
    <row r="52" spans="1:6" ht="14.4" x14ac:dyDescent="0.3">
      <c r="A52" s="70" t="s">
        <v>93</v>
      </c>
      <c r="B52" s="71" t="s">
        <v>30</v>
      </c>
      <c r="C52" s="72" t="s">
        <v>95</v>
      </c>
      <c r="D52" s="73" t="s">
        <v>43</v>
      </c>
      <c r="E52" s="73">
        <v>2140</v>
      </c>
      <c r="F52" s="74" t="str">
        <f t="shared" si="0"/>
        <v>-</v>
      </c>
    </row>
    <row r="53" spans="1:6" ht="14.4" x14ac:dyDescent="0.3">
      <c r="A53" s="70" t="s">
        <v>96</v>
      </c>
      <c r="B53" s="71" t="s">
        <v>30</v>
      </c>
      <c r="C53" s="72" t="s">
        <v>97</v>
      </c>
      <c r="D53" s="73">
        <v>5307000</v>
      </c>
      <c r="E53" s="73">
        <v>5350983.82</v>
      </c>
      <c r="F53" s="74" t="str">
        <f t="shared" si="0"/>
        <v>-</v>
      </c>
    </row>
    <row r="54" spans="1:6" ht="14.4" x14ac:dyDescent="0.3">
      <c r="A54" s="70" t="s">
        <v>96</v>
      </c>
      <c r="B54" s="71" t="s">
        <v>30</v>
      </c>
      <c r="C54" s="72" t="s">
        <v>98</v>
      </c>
      <c r="D54" s="73">
        <v>5307000</v>
      </c>
      <c r="E54" s="73">
        <v>5350983.82</v>
      </c>
      <c r="F54" s="74" t="str">
        <f t="shared" si="0"/>
        <v>-</v>
      </c>
    </row>
    <row r="55" spans="1:6" ht="14.4" x14ac:dyDescent="0.3">
      <c r="A55" s="70" t="s">
        <v>99</v>
      </c>
      <c r="B55" s="71" t="s">
        <v>30</v>
      </c>
      <c r="C55" s="72" t="s">
        <v>100</v>
      </c>
      <c r="D55" s="73">
        <v>3191000</v>
      </c>
      <c r="E55" s="73">
        <v>3648661.77</v>
      </c>
      <c r="F55" s="74" t="str">
        <f t="shared" si="0"/>
        <v>-</v>
      </c>
    </row>
    <row r="56" spans="1:6" ht="27" x14ac:dyDescent="0.3">
      <c r="A56" s="70" t="s">
        <v>101</v>
      </c>
      <c r="B56" s="71" t="s">
        <v>30</v>
      </c>
      <c r="C56" s="72" t="s">
        <v>102</v>
      </c>
      <c r="D56" s="73">
        <v>3191000</v>
      </c>
      <c r="E56" s="73">
        <v>3648661.77</v>
      </c>
      <c r="F56" s="74" t="str">
        <f t="shared" si="0"/>
        <v>-</v>
      </c>
    </row>
    <row r="57" spans="1:6" ht="14.4" x14ac:dyDescent="0.3">
      <c r="A57" s="70" t="s">
        <v>103</v>
      </c>
      <c r="B57" s="71" t="s">
        <v>30</v>
      </c>
      <c r="C57" s="72" t="s">
        <v>104</v>
      </c>
      <c r="D57" s="73">
        <v>28241000</v>
      </c>
      <c r="E57" s="73">
        <v>5600641.6100000003</v>
      </c>
      <c r="F57" s="74">
        <f t="shared" si="0"/>
        <v>22640358.390000001</v>
      </c>
    </row>
    <row r="58" spans="1:6" ht="14.4" x14ac:dyDescent="0.3">
      <c r="A58" s="70" t="s">
        <v>105</v>
      </c>
      <c r="B58" s="71" t="s">
        <v>30</v>
      </c>
      <c r="C58" s="72" t="s">
        <v>106</v>
      </c>
      <c r="D58" s="73">
        <v>28241000</v>
      </c>
      <c r="E58" s="73">
        <v>5600641.6100000003</v>
      </c>
      <c r="F58" s="74">
        <f t="shared" si="0"/>
        <v>22640358.390000001</v>
      </c>
    </row>
    <row r="59" spans="1:6" ht="14.4" x14ac:dyDescent="0.3">
      <c r="A59" s="70" t="s">
        <v>107</v>
      </c>
      <c r="B59" s="71" t="s">
        <v>30</v>
      </c>
      <c r="C59" s="72" t="s">
        <v>108</v>
      </c>
      <c r="D59" s="73">
        <v>2936000</v>
      </c>
      <c r="E59" s="73">
        <v>1864064.39</v>
      </c>
      <c r="F59" s="74">
        <f t="shared" si="0"/>
        <v>1071935.6100000001</v>
      </c>
    </row>
    <row r="60" spans="1:6" ht="14.4" x14ac:dyDescent="0.3">
      <c r="A60" s="70" t="s">
        <v>109</v>
      </c>
      <c r="B60" s="71" t="s">
        <v>30</v>
      </c>
      <c r="C60" s="72" t="s">
        <v>110</v>
      </c>
      <c r="D60" s="73">
        <v>25305000</v>
      </c>
      <c r="E60" s="73">
        <v>3736577.22</v>
      </c>
      <c r="F60" s="74">
        <f t="shared" si="0"/>
        <v>21568422.780000001</v>
      </c>
    </row>
    <row r="61" spans="1:6" ht="14.4" x14ac:dyDescent="0.3">
      <c r="A61" s="70" t="s">
        <v>111</v>
      </c>
      <c r="B61" s="71" t="s">
        <v>30</v>
      </c>
      <c r="C61" s="72" t="s">
        <v>112</v>
      </c>
      <c r="D61" s="73">
        <v>12392300</v>
      </c>
      <c r="E61" s="73">
        <v>11771123.140000001</v>
      </c>
      <c r="F61" s="74">
        <f t="shared" si="0"/>
        <v>621176.8599999994</v>
      </c>
    </row>
    <row r="62" spans="1:6" ht="27" x14ac:dyDescent="0.3">
      <c r="A62" s="70" t="s">
        <v>113</v>
      </c>
      <c r="B62" s="71" t="s">
        <v>30</v>
      </c>
      <c r="C62" s="72" t="s">
        <v>114</v>
      </c>
      <c r="D62" s="73">
        <v>10500000</v>
      </c>
      <c r="E62" s="73">
        <v>10105681.970000001</v>
      </c>
      <c r="F62" s="74">
        <f t="shared" ref="F62:F110" si="1">IF(OR(D62="-",IF(E62="-",0,E62)&gt;=IF(D62="-",0,D62)),"-",IF(D62="-",0,D62)-IF(E62="-",0,E62))</f>
        <v>394318.02999999933</v>
      </c>
    </row>
    <row r="63" spans="1:6" ht="40.200000000000003" x14ac:dyDescent="0.3">
      <c r="A63" s="70" t="s">
        <v>115</v>
      </c>
      <c r="B63" s="71" t="s">
        <v>30</v>
      </c>
      <c r="C63" s="72" t="s">
        <v>116</v>
      </c>
      <c r="D63" s="73">
        <v>10500000</v>
      </c>
      <c r="E63" s="73">
        <v>10105681.970000001</v>
      </c>
      <c r="F63" s="74">
        <f t="shared" si="1"/>
        <v>394318.02999999933</v>
      </c>
    </row>
    <row r="64" spans="1:6" ht="53.4" x14ac:dyDescent="0.3">
      <c r="A64" s="70" t="s">
        <v>117</v>
      </c>
      <c r="B64" s="71" t="s">
        <v>30</v>
      </c>
      <c r="C64" s="72" t="s">
        <v>118</v>
      </c>
      <c r="D64" s="73">
        <v>205400</v>
      </c>
      <c r="E64" s="73">
        <v>264150</v>
      </c>
      <c r="F64" s="74" t="str">
        <f t="shared" si="1"/>
        <v>-</v>
      </c>
    </row>
    <row r="65" spans="1:6" ht="27" x14ac:dyDescent="0.3">
      <c r="A65" s="70" t="s">
        <v>119</v>
      </c>
      <c r="B65" s="71" t="s">
        <v>30</v>
      </c>
      <c r="C65" s="72" t="s">
        <v>120</v>
      </c>
      <c r="D65" s="73">
        <v>1686900</v>
      </c>
      <c r="E65" s="73">
        <v>1401291.17</v>
      </c>
      <c r="F65" s="74">
        <f t="shared" si="1"/>
        <v>285608.83000000007</v>
      </c>
    </row>
    <row r="66" spans="1:6" ht="27" x14ac:dyDescent="0.3">
      <c r="A66" s="70" t="s">
        <v>121</v>
      </c>
      <c r="B66" s="71" t="s">
        <v>30</v>
      </c>
      <c r="C66" s="72" t="s">
        <v>122</v>
      </c>
      <c r="D66" s="73">
        <v>1423000</v>
      </c>
      <c r="E66" s="73">
        <v>776688.83</v>
      </c>
      <c r="F66" s="74">
        <f t="shared" si="1"/>
        <v>646311.17000000004</v>
      </c>
    </row>
    <row r="67" spans="1:6" ht="27" x14ac:dyDescent="0.3">
      <c r="A67" s="70" t="s">
        <v>123</v>
      </c>
      <c r="B67" s="71" t="s">
        <v>30</v>
      </c>
      <c r="C67" s="72" t="s">
        <v>124</v>
      </c>
      <c r="D67" s="73">
        <v>130000</v>
      </c>
      <c r="E67" s="73">
        <v>96255.45</v>
      </c>
      <c r="F67" s="74">
        <f t="shared" si="1"/>
        <v>33744.550000000003</v>
      </c>
    </row>
    <row r="68" spans="1:6" ht="53.4" x14ac:dyDescent="0.3">
      <c r="A68" s="70" t="s">
        <v>125</v>
      </c>
      <c r="B68" s="71" t="s">
        <v>30</v>
      </c>
      <c r="C68" s="72" t="s">
        <v>126</v>
      </c>
      <c r="D68" s="73">
        <v>133900</v>
      </c>
      <c r="E68" s="73">
        <v>298800</v>
      </c>
      <c r="F68" s="74" t="str">
        <f t="shared" si="1"/>
        <v>-</v>
      </c>
    </row>
    <row r="69" spans="1:6" ht="53.4" x14ac:dyDescent="0.3">
      <c r="A69" s="75" t="s">
        <v>127</v>
      </c>
      <c r="B69" s="71" t="s">
        <v>30</v>
      </c>
      <c r="C69" s="72" t="s">
        <v>128</v>
      </c>
      <c r="D69" s="73">
        <v>133900</v>
      </c>
      <c r="E69" s="73">
        <v>298800</v>
      </c>
      <c r="F69" s="74" t="str">
        <f t="shared" si="1"/>
        <v>-</v>
      </c>
    </row>
    <row r="70" spans="1:6" ht="14.4" x14ac:dyDescent="0.3">
      <c r="A70" s="70" t="s">
        <v>129</v>
      </c>
      <c r="B70" s="71" t="s">
        <v>30</v>
      </c>
      <c r="C70" s="72" t="s">
        <v>130</v>
      </c>
      <c r="D70" s="73" t="s">
        <v>43</v>
      </c>
      <c r="E70" s="73">
        <v>95739.3</v>
      </c>
      <c r="F70" s="74" t="str">
        <f t="shared" si="1"/>
        <v>-</v>
      </c>
    </row>
    <row r="71" spans="1:6" ht="27" x14ac:dyDescent="0.3">
      <c r="A71" s="70" t="s">
        <v>131</v>
      </c>
      <c r="B71" s="71" t="s">
        <v>30</v>
      </c>
      <c r="C71" s="72" t="s">
        <v>132</v>
      </c>
      <c r="D71" s="73" t="s">
        <v>43</v>
      </c>
      <c r="E71" s="73">
        <v>133807.59</v>
      </c>
      <c r="F71" s="74" t="str">
        <f t="shared" si="1"/>
        <v>-</v>
      </c>
    </row>
    <row r="72" spans="1:6" ht="27" x14ac:dyDescent="0.3">
      <c r="A72" s="70" t="s">
        <v>133</v>
      </c>
      <c r="B72" s="71" t="s">
        <v>30</v>
      </c>
      <c r="C72" s="72" t="s">
        <v>134</v>
      </c>
      <c r="D72" s="73">
        <v>21153800</v>
      </c>
      <c r="E72" s="73">
        <v>13749662.550000001</v>
      </c>
      <c r="F72" s="74">
        <f t="shared" si="1"/>
        <v>7404137.4499999993</v>
      </c>
    </row>
    <row r="73" spans="1:6" ht="14.4" x14ac:dyDescent="0.3">
      <c r="A73" s="70" t="s">
        <v>135</v>
      </c>
      <c r="B73" s="71" t="s">
        <v>30</v>
      </c>
      <c r="C73" s="72" t="s">
        <v>136</v>
      </c>
      <c r="D73" s="73">
        <v>15000</v>
      </c>
      <c r="E73" s="73" t="s">
        <v>43</v>
      </c>
      <c r="F73" s="74">
        <f t="shared" si="1"/>
        <v>15000</v>
      </c>
    </row>
    <row r="74" spans="1:6" ht="27" x14ac:dyDescent="0.3">
      <c r="A74" s="70" t="s">
        <v>137</v>
      </c>
      <c r="B74" s="71" t="s">
        <v>30</v>
      </c>
      <c r="C74" s="72" t="s">
        <v>138</v>
      </c>
      <c r="D74" s="73">
        <v>15000</v>
      </c>
      <c r="E74" s="73" t="s">
        <v>43</v>
      </c>
      <c r="F74" s="74">
        <f t="shared" si="1"/>
        <v>15000</v>
      </c>
    </row>
    <row r="75" spans="1:6" ht="66.599999999999994" x14ac:dyDescent="0.3">
      <c r="A75" s="75" t="s">
        <v>139</v>
      </c>
      <c r="B75" s="71" t="s">
        <v>30</v>
      </c>
      <c r="C75" s="72" t="s">
        <v>140</v>
      </c>
      <c r="D75" s="73">
        <v>20161000</v>
      </c>
      <c r="E75" s="73">
        <v>13413917.439999999</v>
      </c>
      <c r="F75" s="74">
        <f t="shared" si="1"/>
        <v>6747082.5600000005</v>
      </c>
    </row>
    <row r="76" spans="1:6" ht="53.4" x14ac:dyDescent="0.3">
      <c r="A76" s="70" t="s">
        <v>141</v>
      </c>
      <c r="B76" s="71" t="s">
        <v>30</v>
      </c>
      <c r="C76" s="72" t="s">
        <v>142</v>
      </c>
      <c r="D76" s="73">
        <v>17900100</v>
      </c>
      <c r="E76" s="73">
        <v>11439158.539999999</v>
      </c>
      <c r="F76" s="74">
        <f t="shared" si="1"/>
        <v>6460941.4600000009</v>
      </c>
    </row>
    <row r="77" spans="1:6" ht="66.599999999999994" x14ac:dyDescent="0.3">
      <c r="A77" s="75" t="s">
        <v>143</v>
      </c>
      <c r="B77" s="71" t="s">
        <v>30</v>
      </c>
      <c r="C77" s="72" t="s">
        <v>144</v>
      </c>
      <c r="D77" s="73">
        <v>17900100</v>
      </c>
      <c r="E77" s="73">
        <v>11439158.539999999</v>
      </c>
      <c r="F77" s="74">
        <f t="shared" si="1"/>
        <v>6460941.4600000009</v>
      </c>
    </row>
    <row r="78" spans="1:6" ht="53.4" x14ac:dyDescent="0.3">
      <c r="A78" s="75" t="s">
        <v>145</v>
      </c>
      <c r="B78" s="71" t="s">
        <v>30</v>
      </c>
      <c r="C78" s="72" t="s">
        <v>146</v>
      </c>
      <c r="D78" s="73">
        <v>355800</v>
      </c>
      <c r="E78" s="73">
        <v>655032.30000000005</v>
      </c>
      <c r="F78" s="74" t="str">
        <f t="shared" si="1"/>
        <v>-</v>
      </c>
    </row>
    <row r="79" spans="1:6" ht="53.4" x14ac:dyDescent="0.3">
      <c r="A79" s="70" t="s">
        <v>147</v>
      </c>
      <c r="B79" s="71" t="s">
        <v>30</v>
      </c>
      <c r="C79" s="72" t="s">
        <v>148</v>
      </c>
      <c r="D79" s="73">
        <v>355800</v>
      </c>
      <c r="E79" s="73">
        <v>655032.30000000005</v>
      </c>
      <c r="F79" s="74" t="str">
        <f t="shared" si="1"/>
        <v>-</v>
      </c>
    </row>
    <row r="80" spans="1:6" ht="53.4" x14ac:dyDescent="0.3">
      <c r="A80" s="75" t="s">
        <v>149</v>
      </c>
      <c r="B80" s="71" t="s">
        <v>30</v>
      </c>
      <c r="C80" s="72" t="s">
        <v>150</v>
      </c>
      <c r="D80" s="73">
        <v>19600</v>
      </c>
      <c r="E80" s="73">
        <v>14562.78</v>
      </c>
      <c r="F80" s="74">
        <f t="shared" si="1"/>
        <v>5037.2199999999993</v>
      </c>
    </row>
    <row r="81" spans="1:6" ht="40.200000000000003" x14ac:dyDescent="0.3">
      <c r="A81" s="70" t="s">
        <v>151</v>
      </c>
      <c r="B81" s="71" t="s">
        <v>30</v>
      </c>
      <c r="C81" s="72" t="s">
        <v>152</v>
      </c>
      <c r="D81" s="73">
        <v>19600</v>
      </c>
      <c r="E81" s="73">
        <v>14562.78</v>
      </c>
      <c r="F81" s="74">
        <f t="shared" si="1"/>
        <v>5037.2199999999993</v>
      </c>
    </row>
    <row r="82" spans="1:6" ht="27" x14ac:dyDescent="0.3">
      <c r="A82" s="70" t="s">
        <v>153</v>
      </c>
      <c r="B82" s="71" t="s">
        <v>30</v>
      </c>
      <c r="C82" s="72" t="s">
        <v>154</v>
      </c>
      <c r="D82" s="73">
        <v>1885500</v>
      </c>
      <c r="E82" s="73">
        <v>1305163.82</v>
      </c>
      <c r="F82" s="74">
        <f t="shared" si="1"/>
        <v>580336.17999999993</v>
      </c>
    </row>
    <row r="83" spans="1:6" ht="27" x14ac:dyDescent="0.3">
      <c r="A83" s="70" t="s">
        <v>155</v>
      </c>
      <c r="B83" s="71" t="s">
        <v>30</v>
      </c>
      <c r="C83" s="72" t="s">
        <v>156</v>
      </c>
      <c r="D83" s="73">
        <v>1885500</v>
      </c>
      <c r="E83" s="73">
        <v>1305163.82</v>
      </c>
      <c r="F83" s="74">
        <f t="shared" si="1"/>
        <v>580336.17999999993</v>
      </c>
    </row>
    <row r="84" spans="1:6" ht="40.200000000000003" x14ac:dyDescent="0.3">
      <c r="A84" s="70" t="s">
        <v>157</v>
      </c>
      <c r="B84" s="71" t="s">
        <v>30</v>
      </c>
      <c r="C84" s="72" t="s">
        <v>158</v>
      </c>
      <c r="D84" s="73" t="s">
        <v>43</v>
      </c>
      <c r="E84" s="73">
        <v>36.630000000000003</v>
      </c>
      <c r="F84" s="74" t="str">
        <f t="shared" si="1"/>
        <v>-</v>
      </c>
    </row>
    <row r="85" spans="1:6" ht="40.200000000000003" x14ac:dyDescent="0.3">
      <c r="A85" s="70" t="s">
        <v>159</v>
      </c>
      <c r="B85" s="71" t="s">
        <v>30</v>
      </c>
      <c r="C85" s="72" t="s">
        <v>160</v>
      </c>
      <c r="D85" s="73" t="s">
        <v>43</v>
      </c>
      <c r="E85" s="73">
        <v>36.630000000000003</v>
      </c>
      <c r="F85" s="74" t="str">
        <f t="shared" si="1"/>
        <v>-</v>
      </c>
    </row>
    <row r="86" spans="1:6" ht="106.2" x14ac:dyDescent="0.3">
      <c r="A86" s="75" t="s">
        <v>161</v>
      </c>
      <c r="B86" s="71" t="s">
        <v>30</v>
      </c>
      <c r="C86" s="72" t="s">
        <v>162</v>
      </c>
      <c r="D86" s="73" t="s">
        <v>43</v>
      </c>
      <c r="E86" s="73">
        <v>36.630000000000003</v>
      </c>
      <c r="F86" s="74" t="str">
        <f t="shared" si="1"/>
        <v>-</v>
      </c>
    </row>
    <row r="87" spans="1:6" ht="14.4" x14ac:dyDescent="0.3">
      <c r="A87" s="70" t="s">
        <v>163</v>
      </c>
      <c r="B87" s="71" t="s">
        <v>30</v>
      </c>
      <c r="C87" s="72" t="s">
        <v>164</v>
      </c>
      <c r="D87" s="73">
        <v>805500</v>
      </c>
      <c r="E87" s="73" t="s">
        <v>43</v>
      </c>
      <c r="F87" s="74">
        <f t="shared" si="1"/>
        <v>805500</v>
      </c>
    </row>
    <row r="88" spans="1:6" ht="40.200000000000003" x14ac:dyDescent="0.3">
      <c r="A88" s="70" t="s">
        <v>165</v>
      </c>
      <c r="B88" s="71" t="s">
        <v>30</v>
      </c>
      <c r="C88" s="72" t="s">
        <v>166</v>
      </c>
      <c r="D88" s="73">
        <v>805500</v>
      </c>
      <c r="E88" s="73" t="s">
        <v>43</v>
      </c>
      <c r="F88" s="74">
        <f t="shared" si="1"/>
        <v>805500</v>
      </c>
    </row>
    <row r="89" spans="1:6" ht="40.200000000000003" x14ac:dyDescent="0.3">
      <c r="A89" s="70" t="s">
        <v>167</v>
      </c>
      <c r="B89" s="71" t="s">
        <v>30</v>
      </c>
      <c r="C89" s="72" t="s">
        <v>168</v>
      </c>
      <c r="D89" s="73">
        <v>805500</v>
      </c>
      <c r="E89" s="73" t="s">
        <v>43</v>
      </c>
      <c r="F89" s="74">
        <f t="shared" si="1"/>
        <v>805500</v>
      </c>
    </row>
    <row r="90" spans="1:6" ht="53.4" x14ac:dyDescent="0.3">
      <c r="A90" s="75" t="s">
        <v>169</v>
      </c>
      <c r="B90" s="71" t="s">
        <v>30</v>
      </c>
      <c r="C90" s="72" t="s">
        <v>170</v>
      </c>
      <c r="D90" s="73">
        <v>172300</v>
      </c>
      <c r="E90" s="73">
        <v>335708.48</v>
      </c>
      <c r="F90" s="74" t="str">
        <f t="shared" si="1"/>
        <v>-</v>
      </c>
    </row>
    <row r="91" spans="1:6" ht="66.599999999999994" x14ac:dyDescent="0.3">
      <c r="A91" s="75" t="s">
        <v>171</v>
      </c>
      <c r="B91" s="71" t="s">
        <v>30</v>
      </c>
      <c r="C91" s="72" t="s">
        <v>172</v>
      </c>
      <c r="D91" s="73">
        <v>172300</v>
      </c>
      <c r="E91" s="73">
        <v>335708.48</v>
      </c>
      <c r="F91" s="74" t="str">
        <f t="shared" si="1"/>
        <v>-</v>
      </c>
    </row>
    <row r="92" spans="1:6" ht="66.599999999999994" x14ac:dyDescent="0.3">
      <c r="A92" s="75" t="s">
        <v>173</v>
      </c>
      <c r="B92" s="71" t="s">
        <v>30</v>
      </c>
      <c r="C92" s="72" t="s">
        <v>174</v>
      </c>
      <c r="D92" s="73">
        <v>172300</v>
      </c>
      <c r="E92" s="73">
        <v>335708.48</v>
      </c>
      <c r="F92" s="74" t="str">
        <f t="shared" si="1"/>
        <v>-</v>
      </c>
    </row>
    <row r="93" spans="1:6" ht="14.4" x14ac:dyDescent="0.3">
      <c r="A93" s="70" t="s">
        <v>175</v>
      </c>
      <c r="B93" s="71" t="s">
        <v>30</v>
      </c>
      <c r="C93" s="72" t="s">
        <v>176</v>
      </c>
      <c r="D93" s="73">
        <v>533200</v>
      </c>
      <c r="E93" s="73">
        <v>581471.59</v>
      </c>
      <c r="F93" s="74" t="str">
        <f t="shared" si="1"/>
        <v>-</v>
      </c>
    </row>
    <row r="94" spans="1:6" ht="14.4" x14ac:dyDescent="0.3">
      <c r="A94" s="70" t="s">
        <v>177</v>
      </c>
      <c r="B94" s="71" t="s">
        <v>30</v>
      </c>
      <c r="C94" s="72" t="s">
        <v>178</v>
      </c>
      <c r="D94" s="73">
        <v>533200</v>
      </c>
      <c r="E94" s="73">
        <v>581471.59</v>
      </c>
      <c r="F94" s="74" t="str">
        <f t="shared" si="1"/>
        <v>-</v>
      </c>
    </row>
    <row r="95" spans="1:6" ht="27" x14ac:dyDescent="0.3">
      <c r="A95" s="70" t="s">
        <v>179</v>
      </c>
      <c r="B95" s="71" t="s">
        <v>30</v>
      </c>
      <c r="C95" s="72" t="s">
        <v>180</v>
      </c>
      <c r="D95" s="73">
        <v>96000</v>
      </c>
      <c r="E95" s="73">
        <v>116627.22</v>
      </c>
      <c r="F95" s="74" t="str">
        <f t="shared" si="1"/>
        <v>-</v>
      </c>
    </row>
    <row r="96" spans="1:6" ht="14.4" x14ac:dyDescent="0.3">
      <c r="A96" s="70" t="s">
        <v>181</v>
      </c>
      <c r="B96" s="71" t="s">
        <v>30</v>
      </c>
      <c r="C96" s="72" t="s">
        <v>182</v>
      </c>
      <c r="D96" s="73">
        <v>97700</v>
      </c>
      <c r="E96" s="73">
        <v>125197.71</v>
      </c>
      <c r="F96" s="74" t="str">
        <f t="shared" si="1"/>
        <v>-</v>
      </c>
    </row>
    <row r="97" spans="1:6" ht="14.4" x14ac:dyDescent="0.3">
      <c r="A97" s="70" t="s">
        <v>183</v>
      </c>
      <c r="B97" s="71" t="s">
        <v>30</v>
      </c>
      <c r="C97" s="72" t="s">
        <v>184</v>
      </c>
      <c r="D97" s="73">
        <v>339500</v>
      </c>
      <c r="E97" s="73">
        <v>339646.66</v>
      </c>
      <c r="F97" s="74" t="str">
        <f t="shared" si="1"/>
        <v>-</v>
      </c>
    </row>
    <row r="98" spans="1:6" ht="14.4" x14ac:dyDescent="0.3">
      <c r="A98" s="70" t="s">
        <v>185</v>
      </c>
      <c r="B98" s="71" t="s">
        <v>30</v>
      </c>
      <c r="C98" s="72" t="s">
        <v>186</v>
      </c>
      <c r="D98" s="73">
        <v>339500</v>
      </c>
      <c r="E98" s="73">
        <v>339646.66</v>
      </c>
      <c r="F98" s="74" t="str">
        <f t="shared" si="1"/>
        <v>-</v>
      </c>
    </row>
    <row r="99" spans="1:6" ht="27" x14ac:dyDescent="0.3">
      <c r="A99" s="70" t="s">
        <v>187</v>
      </c>
      <c r="B99" s="71" t="s">
        <v>30</v>
      </c>
      <c r="C99" s="72" t="s">
        <v>188</v>
      </c>
      <c r="D99" s="73">
        <v>854500</v>
      </c>
      <c r="E99" s="73">
        <v>1563827.79</v>
      </c>
      <c r="F99" s="74" t="str">
        <f t="shared" si="1"/>
        <v>-</v>
      </c>
    </row>
    <row r="100" spans="1:6" ht="14.4" x14ac:dyDescent="0.3">
      <c r="A100" s="70" t="s">
        <v>189</v>
      </c>
      <c r="B100" s="71" t="s">
        <v>30</v>
      </c>
      <c r="C100" s="72" t="s">
        <v>190</v>
      </c>
      <c r="D100" s="73">
        <v>854500</v>
      </c>
      <c r="E100" s="73">
        <v>1563827.79</v>
      </c>
      <c r="F100" s="74" t="str">
        <f t="shared" si="1"/>
        <v>-</v>
      </c>
    </row>
    <row r="101" spans="1:6" ht="27" x14ac:dyDescent="0.3">
      <c r="A101" s="70" t="s">
        <v>191</v>
      </c>
      <c r="B101" s="71" t="s">
        <v>30</v>
      </c>
      <c r="C101" s="72" t="s">
        <v>192</v>
      </c>
      <c r="D101" s="73" t="s">
        <v>43</v>
      </c>
      <c r="E101" s="73">
        <v>312460.25</v>
      </c>
      <c r="F101" s="74" t="str">
        <f t="shared" si="1"/>
        <v>-</v>
      </c>
    </row>
    <row r="102" spans="1:6" ht="27" x14ac:dyDescent="0.3">
      <c r="A102" s="70" t="s">
        <v>193</v>
      </c>
      <c r="B102" s="71" t="s">
        <v>30</v>
      </c>
      <c r="C102" s="72" t="s">
        <v>194</v>
      </c>
      <c r="D102" s="73" t="s">
        <v>43</v>
      </c>
      <c r="E102" s="73">
        <v>312460.25</v>
      </c>
      <c r="F102" s="74" t="str">
        <f t="shared" si="1"/>
        <v>-</v>
      </c>
    </row>
    <row r="103" spans="1:6" ht="14.4" x14ac:dyDescent="0.3">
      <c r="A103" s="70" t="s">
        <v>195</v>
      </c>
      <c r="B103" s="71" t="s">
        <v>30</v>
      </c>
      <c r="C103" s="72" t="s">
        <v>196</v>
      </c>
      <c r="D103" s="73">
        <v>854500</v>
      </c>
      <c r="E103" s="73">
        <v>1251367.54</v>
      </c>
      <c r="F103" s="74" t="str">
        <f t="shared" si="1"/>
        <v>-</v>
      </c>
    </row>
    <row r="104" spans="1:6" ht="14.4" x14ac:dyDescent="0.3">
      <c r="A104" s="70" t="s">
        <v>197</v>
      </c>
      <c r="B104" s="71" t="s">
        <v>30</v>
      </c>
      <c r="C104" s="72" t="s">
        <v>198</v>
      </c>
      <c r="D104" s="73">
        <v>854500</v>
      </c>
      <c r="E104" s="73">
        <v>1251367.54</v>
      </c>
      <c r="F104" s="74" t="str">
        <f t="shared" si="1"/>
        <v>-</v>
      </c>
    </row>
    <row r="105" spans="1:6" ht="14.4" x14ac:dyDescent="0.3">
      <c r="A105" s="70" t="s">
        <v>199</v>
      </c>
      <c r="B105" s="71" t="s">
        <v>30</v>
      </c>
      <c r="C105" s="72" t="s">
        <v>200</v>
      </c>
      <c r="D105" s="73">
        <v>8991300</v>
      </c>
      <c r="E105" s="73">
        <v>9795085.3499999996</v>
      </c>
      <c r="F105" s="74" t="str">
        <f t="shared" si="1"/>
        <v>-</v>
      </c>
    </row>
    <row r="106" spans="1:6" ht="27" x14ac:dyDescent="0.3">
      <c r="A106" s="70" t="s">
        <v>201</v>
      </c>
      <c r="B106" s="71" t="s">
        <v>30</v>
      </c>
      <c r="C106" s="72" t="s">
        <v>202</v>
      </c>
      <c r="D106" s="73">
        <v>2904300</v>
      </c>
      <c r="E106" s="73">
        <v>9661683.4700000007</v>
      </c>
      <c r="F106" s="74" t="str">
        <f t="shared" si="1"/>
        <v>-</v>
      </c>
    </row>
    <row r="107" spans="1:6" ht="27" x14ac:dyDescent="0.3">
      <c r="A107" s="70" t="s">
        <v>203</v>
      </c>
      <c r="B107" s="71" t="s">
        <v>30</v>
      </c>
      <c r="C107" s="72" t="s">
        <v>204</v>
      </c>
      <c r="D107" s="73">
        <v>2904300</v>
      </c>
      <c r="E107" s="73">
        <v>9641869.8200000003</v>
      </c>
      <c r="F107" s="74" t="str">
        <f t="shared" si="1"/>
        <v>-</v>
      </c>
    </row>
    <row r="108" spans="1:6" ht="40.200000000000003" x14ac:dyDescent="0.3">
      <c r="A108" s="70" t="s">
        <v>205</v>
      </c>
      <c r="B108" s="71" t="s">
        <v>30</v>
      </c>
      <c r="C108" s="72" t="s">
        <v>206</v>
      </c>
      <c r="D108" s="73">
        <v>2904300</v>
      </c>
      <c r="E108" s="73">
        <v>9641869.8200000003</v>
      </c>
      <c r="F108" s="74" t="str">
        <f t="shared" si="1"/>
        <v>-</v>
      </c>
    </row>
    <row r="109" spans="1:6" ht="40.200000000000003" x14ac:dyDescent="0.3">
      <c r="A109" s="70" t="s">
        <v>207</v>
      </c>
      <c r="B109" s="71" t="s">
        <v>30</v>
      </c>
      <c r="C109" s="72" t="s">
        <v>208</v>
      </c>
      <c r="D109" s="73" t="s">
        <v>43</v>
      </c>
      <c r="E109" s="73">
        <v>19813.650000000001</v>
      </c>
      <c r="F109" s="74" t="str">
        <f t="shared" si="1"/>
        <v>-</v>
      </c>
    </row>
    <row r="110" spans="1:6" ht="40.200000000000003" x14ac:dyDescent="0.3">
      <c r="A110" s="70" t="s">
        <v>209</v>
      </c>
      <c r="B110" s="71" t="s">
        <v>30</v>
      </c>
      <c r="C110" s="72" t="s">
        <v>210</v>
      </c>
      <c r="D110" s="73" t="s">
        <v>43</v>
      </c>
      <c r="E110" s="73">
        <v>19813.650000000001</v>
      </c>
      <c r="F110" s="74" t="str">
        <f t="shared" si="1"/>
        <v>-</v>
      </c>
    </row>
    <row r="111" spans="1:6" ht="53.4" x14ac:dyDescent="0.3">
      <c r="A111" s="70" t="s">
        <v>211</v>
      </c>
      <c r="B111" s="71" t="s">
        <v>30</v>
      </c>
      <c r="C111" s="72" t="s">
        <v>212</v>
      </c>
      <c r="D111" s="73" t="s">
        <v>43</v>
      </c>
      <c r="E111" s="73">
        <v>133401.88</v>
      </c>
      <c r="F111" s="74" t="str">
        <f t="shared" ref="F111:F159" si="2">IF(OR(D111="-",IF(E111="-",0,E111)&gt;=IF(D111="-",0,D111)),"-",IF(D111="-",0,D111)-IF(E111="-",0,E111))</f>
        <v>-</v>
      </c>
    </row>
    <row r="112" spans="1:6" ht="53.4" x14ac:dyDescent="0.3">
      <c r="A112" s="70" t="s">
        <v>213</v>
      </c>
      <c r="B112" s="71" t="s">
        <v>30</v>
      </c>
      <c r="C112" s="72" t="s">
        <v>214</v>
      </c>
      <c r="D112" s="73" t="s">
        <v>43</v>
      </c>
      <c r="E112" s="73">
        <v>133401.88</v>
      </c>
      <c r="F112" s="74" t="str">
        <f t="shared" si="2"/>
        <v>-</v>
      </c>
    </row>
    <row r="113" spans="1:6" ht="66.599999999999994" x14ac:dyDescent="0.3">
      <c r="A113" s="75" t="s">
        <v>215</v>
      </c>
      <c r="B113" s="71" t="s">
        <v>30</v>
      </c>
      <c r="C113" s="72" t="s">
        <v>216</v>
      </c>
      <c r="D113" s="73" t="s">
        <v>43</v>
      </c>
      <c r="E113" s="73">
        <v>133401.88</v>
      </c>
      <c r="F113" s="74" t="str">
        <f t="shared" si="2"/>
        <v>-</v>
      </c>
    </row>
    <row r="114" spans="1:6" ht="27" x14ac:dyDescent="0.3">
      <c r="A114" s="70" t="s">
        <v>217</v>
      </c>
      <c r="B114" s="71" t="s">
        <v>30</v>
      </c>
      <c r="C114" s="72" t="s">
        <v>218</v>
      </c>
      <c r="D114" s="73">
        <v>6087000</v>
      </c>
      <c r="E114" s="73" t="s">
        <v>43</v>
      </c>
      <c r="F114" s="74">
        <f t="shared" si="2"/>
        <v>6087000</v>
      </c>
    </row>
    <row r="115" spans="1:6" ht="40.200000000000003" x14ac:dyDescent="0.3">
      <c r="A115" s="70" t="s">
        <v>219</v>
      </c>
      <c r="B115" s="71" t="s">
        <v>30</v>
      </c>
      <c r="C115" s="72" t="s">
        <v>220</v>
      </c>
      <c r="D115" s="73">
        <v>6087000</v>
      </c>
      <c r="E115" s="73" t="s">
        <v>43</v>
      </c>
      <c r="F115" s="74">
        <f t="shared" si="2"/>
        <v>6087000</v>
      </c>
    </row>
    <row r="116" spans="1:6" ht="14.4" x14ac:dyDescent="0.3">
      <c r="A116" s="70" t="s">
        <v>221</v>
      </c>
      <c r="B116" s="71" t="s">
        <v>30</v>
      </c>
      <c r="C116" s="72" t="s">
        <v>222</v>
      </c>
      <c r="D116" s="73">
        <v>2082700</v>
      </c>
      <c r="E116" s="73">
        <v>5232819.58</v>
      </c>
      <c r="F116" s="74" t="str">
        <f t="shared" si="2"/>
        <v>-</v>
      </c>
    </row>
    <row r="117" spans="1:6" ht="27" x14ac:dyDescent="0.3">
      <c r="A117" s="70" t="s">
        <v>223</v>
      </c>
      <c r="B117" s="71" t="s">
        <v>30</v>
      </c>
      <c r="C117" s="72" t="s">
        <v>224</v>
      </c>
      <c r="D117" s="73">
        <v>759100</v>
      </c>
      <c r="E117" s="73">
        <v>738749.82</v>
      </c>
      <c r="F117" s="74">
        <f t="shared" si="2"/>
        <v>20350.180000000051</v>
      </c>
    </row>
    <row r="118" spans="1:6" ht="40.200000000000003" x14ac:dyDescent="0.3">
      <c r="A118" s="70" t="s">
        <v>225</v>
      </c>
      <c r="B118" s="71" t="s">
        <v>30</v>
      </c>
      <c r="C118" s="72" t="s">
        <v>226</v>
      </c>
      <c r="D118" s="73">
        <v>21500</v>
      </c>
      <c r="E118" s="73">
        <v>14350</v>
      </c>
      <c r="F118" s="74">
        <f t="shared" si="2"/>
        <v>7150</v>
      </c>
    </row>
    <row r="119" spans="1:6" ht="53.4" x14ac:dyDescent="0.3">
      <c r="A119" s="75" t="s">
        <v>227</v>
      </c>
      <c r="B119" s="71" t="s">
        <v>30</v>
      </c>
      <c r="C119" s="72" t="s">
        <v>228</v>
      </c>
      <c r="D119" s="73">
        <v>21500</v>
      </c>
      <c r="E119" s="73">
        <v>14350</v>
      </c>
      <c r="F119" s="74">
        <f t="shared" si="2"/>
        <v>7150</v>
      </c>
    </row>
    <row r="120" spans="1:6" ht="53.4" x14ac:dyDescent="0.3">
      <c r="A120" s="70" t="s">
        <v>229</v>
      </c>
      <c r="B120" s="71" t="s">
        <v>30</v>
      </c>
      <c r="C120" s="72" t="s">
        <v>230</v>
      </c>
      <c r="D120" s="73">
        <v>99500</v>
      </c>
      <c r="E120" s="73">
        <v>48273.97</v>
      </c>
      <c r="F120" s="74">
        <f t="shared" si="2"/>
        <v>51226.03</v>
      </c>
    </row>
    <row r="121" spans="1:6" ht="66.599999999999994" x14ac:dyDescent="0.3">
      <c r="A121" s="75" t="s">
        <v>231</v>
      </c>
      <c r="B121" s="71" t="s">
        <v>30</v>
      </c>
      <c r="C121" s="72" t="s">
        <v>232</v>
      </c>
      <c r="D121" s="73">
        <v>99500</v>
      </c>
      <c r="E121" s="73">
        <v>48273.97</v>
      </c>
      <c r="F121" s="74">
        <f t="shared" si="2"/>
        <v>51226.03</v>
      </c>
    </row>
    <row r="122" spans="1:6" ht="40.200000000000003" x14ac:dyDescent="0.3">
      <c r="A122" s="70" t="s">
        <v>233</v>
      </c>
      <c r="B122" s="71" t="s">
        <v>30</v>
      </c>
      <c r="C122" s="72" t="s">
        <v>234</v>
      </c>
      <c r="D122" s="73">
        <v>73500</v>
      </c>
      <c r="E122" s="73">
        <v>38700</v>
      </c>
      <c r="F122" s="74">
        <f t="shared" si="2"/>
        <v>34800</v>
      </c>
    </row>
    <row r="123" spans="1:6" ht="53.4" x14ac:dyDescent="0.3">
      <c r="A123" s="75" t="s">
        <v>235</v>
      </c>
      <c r="B123" s="71" t="s">
        <v>30</v>
      </c>
      <c r="C123" s="72" t="s">
        <v>236</v>
      </c>
      <c r="D123" s="73">
        <v>73500</v>
      </c>
      <c r="E123" s="73">
        <v>38700</v>
      </c>
      <c r="F123" s="74">
        <f t="shared" si="2"/>
        <v>34800</v>
      </c>
    </row>
    <row r="124" spans="1:6" ht="53.4" x14ac:dyDescent="0.3">
      <c r="A124" s="70" t="s">
        <v>237</v>
      </c>
      <c r="B124" s="71" t="s">
        <v>30</v>
      </c>
      <c r="C124" s="72" t="s">
        <v>238</v>
      </c>
      <c r="D124" s="73">
        <v>9700</v>
      </c>
      <c r="E124" s="73">
        <v>1000</v>
      </c>
      <c r="F124" s="74">
        <f t="shared" si="2"/>
        <v>8700</v>
      </c>
    </row>
    <row r="125" spans="1:6" ht="66.599999999999994" x14ac:dyDescent="0.3">
      <c r="A125" s="75" t="s">
        <v>239</v>
      </c>
      <c r="B125" s="71" t="s">
        <v>30</v>
      </c>
      <c r="C125" s="72" t="s">
        <v>240</v>
      </c>
      <c r="D125" s="73">
        <v>9700</v>
      </c>
      <c r="E125" s="73">
        <v>1000</v>
      </c>
      <c r="F125" s="74">
        <f t="shared" si="2"/>
        <v>8700</v>
      </c>
    </row>
    <row r="126" spans="1:6" ht="40.200000000000003" x14ac:dyDescent="0.3">
      <c r="A126" s="70" t="s">
        <v>241</v>
      </c>
      <c r="B126" s="71" t="s">
        <v>30</v>
      </c>
      <c r="C126" s="72" t="s">
        <v>242</v>
      </c>
      <c r="D126" s="73">
        <v>3900</v>
      </c>
      <c r="E126" s="73">
        <v>2000</v>
      </c>
      <c r="F126" s="74">
        <f t="shared" si="2"/>
        <v>1900</v>
      </c>
    </row>
    <row r="127" spans="1:6" ht="53.4" x14ac:dyDescent="0.3">
      <c r="A127" s="75" t="s">
        <v>243</v>
      </c>
      <c r="B127" s="71" t="s">
        <v>30</v>
      </c>
      <c r="C127" s="72" t="s">
        <v>244</v>
      </c>
      <c r="D127" s="73">
        <v>3900</v>
      </c>
      <c r="E127" s="73">
        <v>2000</v>
      </c>
      <c r="F127" s="74">
        <f t="shared" si="2"/>
        <v>1900</v>
      </c>
    </row>
    <row r="128" spans="1:6" ht="40.200000000000003" x14ac:dyDescent="0.3">
      <c r="A128" s="70" t="s">
        <v>245</v>
      </c>
      <c r="B128" s="71" t="s">
        <v>30</v>
      </c>
      <c r="C128" s="72" t="s">
        <v>246</v>
      </c>
      <c r="D128" s="73">
        <v>1500</v>
      </c>
      <c r="E128" s="73">
        <v>4000</v>
      </c>
      <c r="F128" s="74" t="str">
        <f t="shared" si="2"/>
        <v>-</v>
      </c>
    </row>
    <row r="129" spans="1:6" ht="53.4" x14ac:dyDescent="0.3">
      <c r="A129" s="75" t="s">
        <v>247</v>
      </c>
      <c r="B129" s="71" t="s">
        <v>30</v>
      </c>
      <c r="C129" s="72" t="s">
        <v>248</v>
      </c>
      <c r="D129" s="73">
        <v>1500</v>
      </c>
      <c r="E129" s="73">
        <v>4000</v>
      </c>
      <c r="F129" s="74" t="str">
        <f t="shared" si="2"/>
        <v>-</v>
      </c>
    </row>
    <row r="130" spans="1:6" ht="53.4" x14ac:dyDescent="0.3">
      <c r="A130" s="70" t="s">
        <v>249</v>
      </c>
      <c r="B130" s="71" t="s">
        <v>30</v>
      </c>
      <c r="C130" s="72" t="s">
        <v>250</v>
      </c>
      <c r="D130" s="73">
        <v>12500</v>
      </c>
      <c r="E130" s="73">
        <v>2250.23</v>
      </c>
      <c r="F130" s="74">
        <f t="shared" si="2"/>
        <v>10249.77</v>
      </c>
    </row>
    <row r="131" spans="1:6" ht="66.599999999999994" x14ac:dyDescent="0.3">
      <c r="A131" s="75" t="s">
        <v>251</v>
      </c>
      <c r="B131" s="71" t="s">
        <v>30</v>
      </c>
      <c r="C131" s="72" t="s">
        <v>252</v>
      </c>
      <c r="D131" s="73">
        <v>12500</v>
      </c>
      <c r="E131" s="73">
        <v>2250.23</v>
      </c>
      <c r="F131" s="74">
        <f t="shared" si="2"/>
        <v>10249.77</v>
      </c>
    </row>
    <row r="132" spans="1:6" ht="66.599999999999994" x14ac:dyDescent="0.3">
      <c r="A132" s="75" t="s">
        <v>253</v>
      </c>
      <c r="B132" s="71" t="s">
        <v>30</v>
      </c>
      <c r="C132" s="72" t="s">
        <v>254</v>
      </c>
      <c r="D132" s="73">
        <v>18600</v>
      </c>
      <c r="E132" s="73">
        <v>300</v>
      </c>
      <c r="F132" s="74">
        <f t="shared" si="2"/>
        <v>18300</v>
      </c>
    </row>
    <row r="133" spans="1:6" ht="93" x14ac:dyDescent="0.3">
      <c r="A133" s="75" t="s">
        <v>255</v>
      </c>
      <c r="B133" s="71" t="s">
        <v>30</v>
      </c>
      <c r="C133" s="72" t="s">
        <v>256</v>
      </c>
      <c r="D133" s="73">
        <v>18600</v>
      </c>
      <c r="E133" s="73">
        <v>300</v>
      </c>
      <c r="F133" s="74">
        <f t="shared" si="2"/>
        <v>18300</v>
      </c>
    </row>
    <row r="134" spans="1:6" ht="40.200000000000003" x14ac:dyDescent="0.3">
      <c r="A134" s="70" t="s">
        <v>257</v>
      </c>
      <c r="B134" s="71" t="s">
        <v>30</v>
      </c>
      <c r="C134" s="72" t="s">
        <v>258</v>
      </c>
      <c r="D134" s="73">
        <v>5300</v>
      </c>
      <c r="E134" s="73">
        <v>4000</v>
      </c>
      <c r="F134" s="74">
        <f t="shared" si="2"/>
        <v>1300</v>
      </c>
    </row>
    <row r="135" spans="1:6" ht="66.599999999999994" x14ac:dyDescent="0.3">
      <c r="A135" s="75" t="s">
        <v>259</v>
      </c>
      <c r="B135" s="71" t="s">
        <v>30</v>
      </c>
      <c r="C135" s="72" t="s">
        <v>260</v>
      </c>
      <c r="D135" s="73">
        <v>5300</v>
      </c>
      <c r="E135" s="73">
        <v>4000</v>
      </c>
      <c r="F135" s="74">
        <f t="shared" si="2"/>
        <v>1300</v>
      </c>
    </row>
    <row r="136" spans="1:6" ht="40.200000000000003" x14ac:dyDescent="0.3">
      <c r="A136" s="70" t="s">
        <v>261</v>
      </c>
      <c r="B136" s="71" t="s">
        <v>30</v>
      </c>
      <c r="C136" s="72" t="s">
        <v>262</v>
      </c>
      <c r="D136" s="73">
        <v>80600</v>
      </c>
      <c r="E136" s="73">
        <v>152250.46</v>
      </c>
      <c r="F136" s="74" t="str">
        <f t="shared" si="2"/>
        <v>-</v>
      </c>
    </row>
    <row r="137" spans="1:6" ht="53.4" x14ac:dyDescent="0.3">
      <c r="A137" s="75" t="s">
        <v>263</v>
      </c>
      <c r="B137" s="71" t="s">
        <v>30</v>
      </c>
      <c r="C137" s="72" t="s">
        <v>264</v>
      </c>
      <c r="D137" s="73">
        <v>80600</v>
      </c>
      <c r="E137" s="73">
        <v>152250.46</v>
      </c>
      <c r="F137" s="74" t="str">
        <f t="shared" si="2"/>
        <v>-</v>
      </c>
    </row>
    <row r="138" spans="1:6" ht="53.4" x14ac:dyDescent="0.3">
      <c r="A138" s="70" t="s">
        <v>265</v>
      </c>
      <c r="B138" s="71" t="s">
        <v>30</v>
      </c>
      <c r="C138" s="72" t="s">
        <v>266</v>
      </c>
      <c r="D138" s="73">
        <v>432500</v>
      </c>
      <c r="E138" s="73">
        <v>471625.16</v>
      </c>
      <c r="F138" s="74" t="str">
        <f t="shared" si="2"/>
        <v>-</v>
      </c>
    </row>
    <row r="139" spans="1:6" ht="66.599999999999994" x14ac:dyDescent="0.3">
      <c r="A139" s="75" t="s">
        <v>267</v>
      </c>
      <c r="B139" s="71" t="s">
        <v>30</v>
      </c>
      <c r="C139" s="72" t="s">
        <v>268</v>
      </c>
      <c r="D139" s="73">
        <v>432500</v>
      </c>
      <c r="E139" s="73">
        <v>471625.16</v>
      </c>
      <c r="F139" s="74" t="str">
        <f t="shared" si="2"/>
        <v>-</v>
      </c>
    </row>
    <row r="140" spans="1:6" ht="79.8" x14ac:dyDescent="0.3">
      <c r="A140" s="75" t="s">
        <v>269</v>
      </c>
      <c r="B140" s="71" t="s">
        <v>30</v>
      </c>
      <c r="C140" s="72" t="s">
        <v>270</v>
      </c>
      <c r="D140" s="73">
        <v>1323600</v>
      </c>
      <c r="E140" s="73">
        <v>4492199.76</v>
      </c>
      <c r="F140" s="74" t="str">
        <f t="shared" si="2"/>
        <v>-</v>
      </c>
    </row>
    <row r="141" spans="1:6" ht="40.200000000000003" x14ac:dyDescent="0.3">
      <c r="A141" s="70" t="s">
        <v>271</v>
      </c>
      <c r="B141" s="71" t="s">
        <v>30</v>
      </c>
      <c r="C141" s="72" t="s">
        <v>272</v>
      </c>
      <c r="D141" s="73" t="s">
        <v>43</v>
      </c>
      <c r="E141" s="73">
        <v>50.16</v>
      </c>
      <c r="F141" s="74" t="str">
        <f t="shared" si="2"/>
        <v>-</v>
      </c>
    </row>
    <row r="142" spans="1:6" ht="53.4" x14ac:dyDescent="0.3">
      <c r="A142" s="70" t="s">
        <v>273</v>
      </c>
      <c r="B142" s="71" t="s">
        <v>30</v>
      </c>
      <c r="C142" s="72" t="s">
        <v>274</v>
      </c>
      <c r="D142" s="73" t="s">
        <v>43</v>
      </c>
      <c r="E142" s="73">
        <v>50.16</v>
      </c>
      <c r="F142" s="74" t="str">
        <f t="shared" si="2"/>
        <v>-</v>
      </c>
    </row>
    <row r="143" spans="1:6" ht="53.4" x14ac:dyDescent="0.3">
      <c r="A143" s="75" t="s">
        <v>275</v>
      </c>
      <c r="B143" s="71" t="s">
        <v>30</v>
      </c>
      <c r="C143" s="72" t="s">
        <v>276</v>
      </c>
      <c r="D143" s="73">
        <v>1323600</v>
      </c>
      <c r="E143" s="73">
        <v>4492149.5999999996</v>
      </c>
      <c r="F143" s="74" t="str">
        <f t="shared" si="2"/>
        <v>-</v>
      </c>
    </row>
    <row r="144" spans="1:6" ht="53.4" x14ac:dyDescent="0.3">
      <c r="A144" s="70" t="s">
        <v>277</v>
      </c>
      <c r="B144" s="71" t="s">
        <v>30</v>
      </c>
      <c r="C144" s="72" t="s">
        <v>278</v>
      </c>
      <c r="D144" s="73">
        <v>1323600</v>
      </c>
      <c r="E144" s="73">
        <v>4492149.5999999996</v>
      </c>
      <c r="F144" s="74" t="str">
        <f t="shared" si="2"/>
        <v>-</v>
      </c>
    </row>
    <row r="145" spans="1:6" ht="14.4" x14ac:dyDescent="0.3">
      <c r="A145" s="70" t="s">
        <v>279</v>
      </c>
      <c r="B145" s="71" t="s">
        <v>30</v>
      </c>
      <c r="C145" s="72" t="s">
        <v>280</v>
      </c>
      <c r="D145" s="73" t="s">
        <v>43</v>
      </c>
      <c r="E145" s="73">
        <v>300</v>
      </c>
      <c r="F145" s="74" t="str">
        <f t="shared" si="2"/>
        <v>-</v>
      </c>
    </row>
    <row r="146" spans="1:6" ht="53.4" x14ac:dyDescent="0.3">
      <c r="A146" s="70" t="s">
        <v>281</v>
      </c>
      <c r="B146" s="71" t="s">
        <v>30</v>
      </c>
      <c r="C146" s="72" t="s">
        <v>282</v>
      </c>
      <c r="D146" s="73" t="s">
        <v>43</v>
      </c>
      <c r="E146" s="73">
        <v>300</v>
      </c>
      <c r="F146" s="74" t="str">
        <f t="shared" si="2"/>
        <v>-</v>
      </c>
    </row>
    <row r="147" spans="1:6" ht="53.4" x14ac:dyDescent="0.3">
      <c r="A147" s="70" t="s">
        <v>283</v>
      </c>
      <c r="B147" s="71" t="s">
        <v>30</v>
      </c>
      <c r="C147" s="72" t="s">
        <v>284</v>
      </c>
      <c r="D147" s="73" t="s">
        <v>43</v>
      </c>
      <c r="E147" s="73">
        <v>300</v>
      </c>
      <c r="F147" s="74" t="str">
        <f t="shared" si="2"/>
        <v>-</v>
      </c>
    </row>
    <row r="148" spans="1:6" ht="14.4" x14ac:dyDescent="0.3">
      <c r="A148" s="70" t="s">
        <v>285</v>
      </c>
      <c r="B148" s="71" t="s">
        <v>30</v>
      </c>
      <c r="C148" s="72" t="s">
        <v>286</v>
      </c>
      <c r="D148" s="73" t="s">
        <v>43</v>
      </c>
      <c r="E148" s="73">
        <v>1570</v>
      </c>
      <c r="F148" s="74" t="str">
        <f t="shared" si="2"/>
        <v>-</v>
      </c>
    </row>
    <row r="149" spans="1:6" ht="119.4" x14ac:dyDescent="0.3">
      <c r="A149" s="75" t="s">
        <v>287</v>
      </c>
      <c r="B149" s="71" t="s">
        <v>30</v>
      </c>
      <c r="C149" s="72" t="s">
        <v>288</v>
      </c>
      <c r="D149" s="73" t="s">
        <v>43</v>
      </c>
      <c r="E149" s="73">
        <v>1570</v>
      </c>
      <c r="F149" s="74" t="str">
        <f t="shared" si="2"/>
        <v>-</v>
      </c>
    </row>
    <row r="150" spans="1:6" ht="14.4" x14ac:dyDescent="0.3">
      <c r="A150" s="70" t="s">
        <v>289</v>
      </c>
      <c r="B150" s="71" t="s">
        <v>30</v>
      </c>
      <c r="C150" s="72" t="s">
        <v>290</v>
      </c>
      <c r="D150" s="73" t="s">
        <v>43</v>
      </c>
      <c r="E150" s="73">
        <v>55867</v>
      </c>
      <c r="F150" s="74" t="str">
        <f t="shared" si="2"/>
        <v>-</v>
      </c>
    </row>
    <row r="151" spans="1:6" ht="14.4" x14ac:dyDescent="0.3">
      <c r="A151" s="70" t="s">
        <v>291</v>
      </c>
      <c r="B151" s="71" t="s">
        <v>30</v>
      </c>
      <c r="C151" s="72" t="s">
        <v>292</v>
      </c>
      <c r="D151" s="73" t="s">
        <v>43</v>
      </c>
      <c r="E151" s="73">
        <v>55867</v>
      </c>
      <c r="F151" s="74" t="str">
        <f t="shared" si="2"/>
        <v>-</v>
      </c>
    </row>
    <row r="152" spans="1:6" ht="14.4" x14ac:dyDescent="0.3">
      <c r="A152" s="70" t="s">
        <v>293</v>
      </c>
      <c r="B152" s="71" t="s">
        <v>30</v>
      </c>
      <c r="C152" s="72" t="s">
        <v>294</v>
      </c>
      <c r="D152" s="73" t="s">
        <v>43</v>
      </c>
      <c r="E152" s="73">
        <v>55867</v>
      </c>
      <c r="F152" s="74" t="str">
        <f t="shared" si="2"/>
        <v>-</v>
      </c>
    </row>
    <row r="153" spans="1:6" ht="14.4" x14ac:dyDescent="0.3">
      <c r="A153" s="70" t="s">
        <v>295</v>
      </c>
      <c r="B153" s="71" t="s">
        <v>30</v>
      </c>
      <c r="C153" s="72" t="s">
        <v>296</v>
      </c>
      <c r="D153" s="73">
        <v>1753858200</v>
      </c>
      <c r="E153" s="73">
        <v>1176485953.8699999</v>
      </c>
      <c r="F153" s="74">
        <f t="shared" si="2"/>
        <v>577372246.13000011</v>
      </c>
    </row>
    <row r="154" spans="1:6" ht="27" x14ac:dyDescent="0.3">
      <c r="A154" s="70" t="s">
        <v>297</v>
      </c>
      <c r="B154" s="71" t="s">
        <v>30</v>
      </c>
      <c r="C154" s="72" t="s">
        <v>298</v>
      </c>
      <c r="D154" s="73">
        <v>1753858200</v>
      </c>
      <c r="E154" s="73">
        <v>1177598339.05</v>
      </c>
      <c r="F154" s="74">
        <f t="shared" si="2"/>
        <v>576259860.95000005</v>
      </c>
    </row>
    <row r="155" spans="1:6" ht="14.4" x14ac:dyDescent="0.3">
      <c r="A155" s="70" t="s">
        <v>299</v>
      </c>
      <c r="B155" s="71" t="s">
        <v>30</v>
      </c>
      <c r="C155" s="72" t="s">
        <v>300</v>
      </c>
      <c r="D155" s="73">
        <v>324184500</v>
      </c>
      <c r="E155" s="73">
        <v>216124000</v>
      </c>
      <c r="F155" s="74">
        <f t="shared" si="2"/>
        <v>108060500</v>
      </c>
    </row>
    <row r="156" spans="1:6" ht="14.4" x14ac:dyDescent="0.3">
      <c r="A156" s="70" t="s">
        <v>301</v>
      </c>
      <c r="B156" s="71" t="s">
        <v>30</v>
      </c>
      <c r="C156" s="72" t="s">
        <v>302</v>
      </c>
      <c r="D156" s="73">
        <v>307011700</v>
      </c>
      <c r="E156" s="73">
        <v>204675200</v>
      </c>
      <c r="F156" s="74">
        <f t="shared" si="2"/>
        <v>102336500</v>
      </c>
    </row>
    <row r="157" spans="1:6" ht="27" x14ac:dyDescent="0.3">
      <c r="A157" s="70" t="s">
        <v>303</v>
      </c>
      <c r="B157" s="71" t="s">
        <v>30</v>
      </c>
      <c r="C157" s="72" t="s">
        <v>304</v>
      </c>
      <c r="D157" s="73">
        <v>307011700</v>
      </c>
      <c r="E157" s="73">
        <v>204675200</v>
      </c>
      <c r="F157" s="74">
        <f t="shared" si="2"/>
        <v>102336500</v>
      </c>
    </row>
    <row r="158" spans="1:6" ht="27" x14ac:dyDescent="0.3">
      <c r="A158" s="70" t="s">
        <v>305</v>
      </c>
      <c r="B158" s="71" t="s">
        <v>30</v>
      </c>
      <c r="C158" s="72" t="s">
        <v>306</v>
      </c>
      <c r="D158" s="73">
        <v>17172800</v>
      </c>
      <c r="E158" s="73">
        <v>11448800</v>
      </c>
      <c r="F158" s="74">
        <f t="shared" si="2"/>
        <v>5724000</v>
      </c>
    </row>
    <row r="159" spans="1:6" ht="27" x14ac:dyDescent="0.3">
      <c r="A159" s="70" t="s">
        <v>307</v>
      </c>
      <c r="B159" s="71" t="s">
        <v>30</v>
      </c>
      <c r="C159" s="72" t="s">
        <v>308</v>
      </c>
      <c r="D159" s="73">
        <v>17172800</v>
      </c>
      <c r="E159" s="73">
        <v>11448800</v>
      </c>
      <c r="F159" s="74">
        <f t="shared" si="2"/>
        <v>5724000</v>
      </c>
    </row>
    <row r="160" spans="1:6" ht="27" x14ac:dyDescent="0.3">
      <c r="A160" s="70" t="s">
        <v>309</v>
      </c>
      <c r="B160" s="71" t="s">
        <v>30</v>
      </c>
      <c r="C160" s="72" t="s">
        <v>310</v>
      </c>
      <c r="D160" s="73">
        <v>221948500</v>
      </c>
      <c r="E160" s="73">
        <v>113182860.65000001</v>
      </c>
      <c r="F160" s="74">
        <f t="shared" ref="F160:F216" si="3">IF(OR(D160="-",IF(E160="-",0,E160)&gt;=IF(D160="-",0,D160)),"-",IF(D160="-",0,D160)-IF(E160="-",0,E160))</f>
        <v>108765639.34999999</v>
      </c>
    </row>
    <row r="161" spans="1:6" ht="53.4" x14ac:dyDescent="0.3">
      <c r="A161" s="75" t="s">
        <v>311</v>
      </c>
      <c r="B161" s="71" t="s">
        <v>30</v>
      </c>
      <c r="C161" s="72" t="s">
        <v>312</v>
      </c>
      <c r="D161" s="73">
        <v>14452100</v>
      </c>
      <c r="E161" s="73" t="s">
        <v>43</v>
      </c>
      <c r="F161" s="74">
        <f t="shared" si="3"/>
        <v>14452100</v>
      </c>
    </row>
    <row r="162" spans="1:6" ht="53.4" x14ac:dyDescent="0.3">
      <c r="A162" s="75" t="s">
        <v>313</v>
      </c>
      <c r="B162" s="71" t="s">
        <v>30</v>
      </c>
      <c r="C162" s="72" t="s">
        <v>314</v>
      </c>
      <c r="D162" s="73">
        <v>14452100</v>
      </c>
      <c r="E162" s="73" t="s">
        <v>43</v>
      </c>
      <c r="F162" s="74">
        <f t="shared" si="3"/>
        <v>14452100</v>
      </c>
    </row>
    <row r="163" spans="1:6" ht="40.200000000000003" x14ac:dyDescent="0.3">
      <c r="A163" s="70" t="s">
        <v>315</v>
      </c>
      <c r="B163" s="71" t="s">
        <v>30</v>
      </c>
      <c r="C163" s="72" t="s">
        <v>316</v>
      </c>
      <c r="D163" s="73">
        <v>3365000</v>
      </c>
      <c r="E163" s="73">
        <v>2311371.89</v>
      </c>
      <c r="F163" s="74">
        <f t="shared" si="3"/>
        <v>1053628.1099999999</v>
      </c>
    </row>
    <row r="164" spans="1:6" ht="53.4" x14ac:dyDescent="0.3">
      <c r="A164" s="70" t="s">
        <v>317</v>
      </c>
      <c r="B164" s="71" t="s">
        <v>30</v>
      </c>
      <c r="C164" s="72" t="s">
        <v>318</v>
      </c>
      <c r="D164" s="73">
        <v>3365000</v>
      </c>
      <c r="E164" s="73">
        <v>2311371.89</v>
      </c>
      <c r="F164" s="74">
        <f t="shared" si="3"/>
        <v>1053628.1099999999</v>
      </c>
    </row>
    <row r="165" spans="1:6" ht="40.200000000000003" x14ac:dyDescent="0.3">
      <c r="A165" s="70" t="s">
        <v>319</v>
      </c>
      <c r="B165" s="71" t="s">
        <v>30</v>
      </c>
      <c r="C165" s="72" t="s">
        <v>320</v>
      </c>
      <c r="D165" s="73">
        <v>21725200</v>
      </c>
      <c r="E165" s="73">
        <v>11087764.699999999</v>
      </c>
      <c r="F165" s="74">
        <f t="shared" si="3"/>
        <v>10637435.300000001</v>
      </c>
    </row>
    <row r="166" spans="1:6" ht="40.200000000000003" x14ac:dyDescent="0.3">
      <c r="A166" s="70" t="s">
        <v>321</v>
      </c>
      <c r="B166" s="71" t="s">
        <v>30</v>
      </c>
      <c r="C166" s="72" t="s">
        <v>322</v>
      </c>
      <c r="D166" s="73">
        <v>21725200</v>
      </c>
      <c r="E166" s="73">
        <v>11087764.699999999</v>
      </c>
      <c r="F166" s="74">
        <f t="shared" si="3"/>
        <v>10637435.300000001</v>
      </c>
    </row>
    <row r="167" spans="1:6" ht="27" x14ac:dyDescent="0.3">
      <c r="A167" s="70" t="s">
        <v>323</v>
      </c>
      <c r="B167" s="71" t="s">
        <v>30</v>
      </c>
      <c r="C167" s="72" t="s">
        <v>324</v>
      </c>
      <c r="D167" s="73">
        <v>10151800</v>
      </c>
      <c r="E167" s="73">
        <v>10151736.32</v>
      </c>
      <c r="F167" s="74">
        <f t="shared" si="3"/>
        <v>63.679999999701977</v>
      </c>
    </row>
    <row r="168" spans="1:6" ht="27" x14ac:dyDescent="0.3">
      <c r="A168" s="70" t="s">
        <v>325</v>
      </c>
      <c r="B168" s="71" t="s">
        <v>30</v>
      </c>
      <c r="C168" s="72" t="s">
        <v>326</v>
      </c>
      <c r="D168" s="73">
        <v>10151800</v>
      </c>
      <c r="E168" s="73">
        <v>10151736.32</v>
      </c>
      <c r="F168" s="74">
        <f t="shared" si="3"/>
        <v>63.679999999701977</v>
      </c>
    </row>
    <row r="169" spans="1:6" ht="14.4" x14ac:dyDescent="0.3">
      <c r="A169" s="70" t="s">
        <v>327</v>
      </c>
      <c r="B169" s="71" t="s">
        <v>30</v>
      </c>
      <c r="C169" s="72" t="s">
        <v>328</v>
      </c>
      <c r="D169" s="73">
        <v>128100</v>
      </c>
      <c r="E169" s="73">
        <v>112036.87</v>
      </c>
      <c r="F169" s="74">
        <f t="shared" si="3"/>
        <v>16063.130000000005</v>
      </c>
    </row>
    <row r="170" spans="1:6" ht="14.4" x14ac:dyDescent="0.3">
      <c r="A170" s="70" t="s">
        <v>329</v>
      </c>
      <c r="B170" s="71" t="s">
        <v>30</v>
      </c>
      <c r="C170" s="72" t="s">
        <v>330</v>
      </c>
      <c r="D170" s="73">
        <v>128100</v>
      </c>
      <c r="E170" s="73">
        <v>112036.87</v>
      </c>
      <c r="F170" s="74">
        <f t="shared" si="3"/>
        <v>16063.130000000005</v>
      </c>
    </row>
    <row r="171" spans="1:6" ht="14.4" x14ac:dyDescent="0.3">
      <c r="A171" s="70" t="s">
        <v>331</v>
      </c>
      <c r="B171" s="71" t="s">
        <v>30</v>
      </c>
      <c r="C171" s="72" t="s">
        <v>332</v>
      </c>
      <c r="D171" s="73">
        <v>172126300</v>
      </c>
      <c r="E171" s="73">
        <v>89519950.870000005</v>
      </c>
      <c r="F171" s="74">
        <f t="shared" si="3"/>
        <v>82606349.129999995</v>
      </c>
    </row>
    <row r="172" spans="1:6" ht="14.4" x14ac:dyDescent="0.3">
      <c r="A172" s="70" t="s">
        <v>333</v>
      </c>
      <c r="B172" s="71" t="s">
        <v>30</v>
      </c>
      <c r="C172" s="72" t="s">
        <v>334</v>
      </c>
      <c r="D172" s="73">
        <v>172126300</v>
      </c>
      <c r="E172" s="73">
        <v>89519950.870000005</v>
      </c>
      <c r="F172" s="74">
        <f t="shared" si="3"/>
        <v>82606349.129999995</v>
      </c>
    </row>
    <row r="173" spans="1:6" ht="14.4" x14ac:dyDescent="0.3">
      <c r="A173" s="70" t="s">
        <v>335</v>
      </c>
      <c r="B173" s="71" t="s">
        <v>30</v>
      </c>
      <c r="C173" s="72" t="s">
        <v>336</v>
      </c>
      <c r="D173" s="73">
        <v>1152322500</v>
      </c>
      <c r="E173" s="73">
        <v>809561777.77999997</v>
      </c>
      <c r="F173" s="74">
        <f t="shared" si="3"/>
        <v>342760722.22000003</v>
      </c>
    </row>
    <row r="174" spans="1:6" ht="40.200000000000003" x14ac:dyDescent="0.3">
      <c r="A174" s="70" t="s">
        <v>337</v>
      </c>
      <c r="B174" s="71" t="s">
        <v>30</v>
      </c>
      <c r="C174" s="72" t="s">
        <v>338</v>
      </c>
      <c r="D174" s="73">
        <v>182100</v>
      </c>
      <c r="E174" s="73">
        <v>78033.64</v>
      </c>
      <c r="F174" s="74">
        <f t="shared" si="3"/>
        <v>104066.36</v>
      </c>
    </row>
    <row r="175" spans="1:6" ht="40.200000000000003" x14ac:dyDescent="0.3">
      <c r="A175" s="70" t="s">
        <v>339</v>
      </c>
      <c r="B175" s="71" t="s">
        <v>30</v>
      </c>
      <c r="C175" s="72" t="s">
        <v>340</v>
      </c>
      <c r="D175" s="73">
        <v>182100</v>
      </c>
      <c r="E175" s="73">
        <v>78033.64</v>
      </c>
      <c r="F175" s="74">
        <f t="shared" si="3"/>
        <v>104066.36</v>
      </c>
    </row>
    <row r="176" spans="1:6" ht="27" x14ac:dyDescent="0.3">
      <c r="A176" s="70" t="s">
        <v>341</v>
      </c>
      <c r="B176" s="71" t="s">
        <v>30</v>
      </c>
      <c r="C176" s="72" t="s">
        <v>342</v>
      </c>
      <c r="D176" s="73">
        <v>5531900</v>
      </c>
      <c r="E176" s="73">
        <v>2678125</v>
      </c>
      <c r="F176" s="74">
        <f t="shared" si="3"/>
        <v>2853775</v>
      </c>
    </row>
    <row r="177" spans="1:6" ht="27" x14ac:dyDescent="0.3">
      <c r="A177" s="70" t="s">
        <v>343</v>
      </c>
      <c r="B177" s="71" t="s">
        <v>30</v>
      </c>
      <c r="C177" s="72" t="s">
        <v>344</v>
      </c>
      <c r="D177" s="73">
        <v>5531900</v>
      </c>
      <c r="E177" s="73">
        <v>2678125</v>
      </c>
      <c r="F177" s="74">
        <f t="shared" si="3"/>
        <v>2853775</v>
      </c>
    </row>
    <row r="178" spans="1:6" ht="27" x14ac:dyDescent="0.3">
      <c r="A178" s="70" t="s">
        <v>345</v>
      </c>
      <c r="B178" s="71" t="s">
        <v>30</v>
      </c>
      <c r="C178" s="72" t="s">
        <v>346</v>
      </c>
      <c r="D178" s="73">
        <v>455063300</v>
      </c>
      <c r="E178" s="73">
        <v>316796823.06</v>
      </c>
      <c r="F178" s="74">
        <f t="shared" si="3"/>
        <v>138266476.94</v>
      </c>
    </row>
    <row r="179" spans="1:6" ht="27" x14ac:dyDescent="0.3">
      <c r="A179" s="70" t="s">
        <v>347</v>
      </c>
      <c r="B179" s="71" t="s">
        <v>30</v>
      </c>
      <c r="C179" s="72" t="s">
        <v>348</v>
      </c>
      <c r="D179" s="73">
        <v>455063300</v>
      </c>
      <c r="E179" s="73">
        <v>316796823.06</v>
      </c>
      <c r="F179" s="74">
        <f t="shared" si="3"/>
        <v>138266476.94</v>
      </c>
    </row>
    <row r="180" spans="1:6" ht="40.200000000000003" x14ac:dyDescent="0.3">
      <c r="A180" s="70" t="s">
        <v>349</v>
      </c>
      <c r="B180" s="71" t="s">
        <v>30</v>
      </c>
      <c r="C180" s="72" t="s">
        <v>350</v>
      </c>
      <c r="D180" s="73">
        <v>50643500</v>
      </c>
      <c r="E180" s="73">
        <v>6542580</v>
      </c>
      <c r="F180" s="74">
        <f t="shared" si="3"/>
        <v>44100920</v>
      </c>
    </row>
    <row r="181" spans="1:6" ht="40.200000000000003" x14ac:dyDescent="0.3">
      <c r="A181" s="70" t="s">
        <v>351</v>
      </c>
      <c r="B181" s="71" t="s">
        <v>30</v>
      </c>
      <c r="C181" s="72" t="s">
        <v>352</v>
      </c>
      <c r="D181" s="73">
        <v>50643500</v>
      </c>
      <c r="E181" s="73">
        <v>6542580</v>
      </c>
      <c r="F181" s="74">
        <f t="shared" si="3"/>
        <v>44100920</v>
      </c>
    </row>
    <row r="182" spans="1:6" ht="40.200000000000003" x14ac:dyDescent="0.3">
      <c r="A182" s="70" t="s">
        <v>353</v>
      </c>
      <c r="B182" s="71" t="s">
        <v>30</v>
      </c>
      <c r="C182" s="72" t="s">
        <v>354</v>
      </c>
      <c r="D182" s="73">
        <v>121400</v>
      </c>
      <c r="E182" s="73">
        <v>121400</v>
      </c>
      <c r="F182" s="74" t="str">
        <f t="shared" si="3"/>
        <v>-</v>
      </c>
    </row>
    <row r="183" spans="1:6" ht="40.200000000000003" x14ac:dyDescent="0.3">
      <c r="A183" s="70" t="s">
        <v>355</v>
      </c>
      <c r="B183" s="71" t="s">
        <v>30</v>
      </c>
      <c r="C183" s="72" t="s">
        <v>356</v>
      </c>
      <c r="D183" s="73">
        <v>121400</v>
      </c>
      <c r="E183" s="73">
        <v>121400</v>
      </c>
      <c r="F183" s="74" t="str">
        <f t="shared" si="3"/>
        <v>-</v>
      </c>
    </row>
    <row r="184" spans="1:6" ht="40.200000000000003" x14ac:dyDescent="0.3">
      <c r="A184" s="70" t="s">
        <v>357</v>
      </c>
      <c r="B184" s="71" t="s">
        <v>30</v>
      </c>
      <c r="C184" s="72" t="s">
        <v>358</v>
      </c>
      <c r="D184" s="73">
        <v>157500</v>
      </c>
      <c r="E184" s="73">
        <v>157494.46</v>
      </c>
      <c r="F184" s="74">
        <f t="shared" si="3"/>
        <v>5.5400000000081491</v>
      </c>
    </row>
    <row r="185" spans="1:6" ht="40.200000000000003" x14ac:dyDescent="0.3">
      <c r="A185" s="70" t="s">
        <v>359</v>
      </c>
      <c r="B185" s="71" t="s">
        <v>30</v>
      </c>
      <c r="C185" s="72" t="s">
        <v>360</v>
      </c>
      <c r="D185" s="73">
        <v>157500</v>
      </c>
      <c r="E185" s="73">
        <v>157494.46</v>
      </c>
      <c r="F185" s="74">
        <f t="shared" si="3"/>
        <v>5.5400000000081491</v>
      </c>
    </row>
    <row r="186" spans="1:6" ht="27" x14ac:dyDescent="0.3">
      <c r="A186" s="70" t="s">
        <v>361</v>
      </c>
      <c r="B186" s="71" t="s">
        <v>30</v>
      </c>
      <c r="C186" s="72" t="s">
        <v>362</v>
      </c>
      <c r="D186" s="73">
        <v>16066800</v>
      </c>
      <c r="E186" s="73">
        <v>8951913.7799999993</v>
      </c>
      <c r="F186" s="74">
        <f t="shared" si="3"/>
        <v>7114886.2200000007</v>
      </c>
    </row>
    <row r="187" spans="1:6" ht="27" x14ac:dyDescent="0.3">
      <c r="A187" s="70" t="s">
        <v>363</v>
      </c>
      <c r="B187" s="71" t="s">
        <v>30</v>
      </c>
      <c r="C187" s="72" t="s">
        <v>364</v>
      </c>
      <c r="D187" s="73">
        <v>16066800</v>
      </c>
      <c r="E187" s="73">
        <v>8951913.7799999993</v>
      </c>
      <c r="F187" s="74">
        <f t="shared" si="3"/>
        <v>7114886.2200000007</v>
      </c>
    </row>
    <row r="188" spans="1:6" ht="40.200000000000003" x14ac:dyDescent="0.3">
      <c r="A188" s="70" t="s">
        <v>365</v>
      </c>
      <c r="B188" s="71" t="s">
        <v>30</v>
      </c>
      <c r="C188" s="72" t="s">
        <v>366</v>
      </c>
      <c r="D188" s="73">
        <v>8058200</v>
      </c>
      <c r="E188" s="73">
        <v>4118169</v>
      </c>
      <c r="F188" s="74">
        <f t="shared" si="3"/>
        <v>3940031</v>
      </c>
    </row>
    <row r="189" spans="1:6" ht="40.200000000000003" x14ac:dyDescent="0.3">
      <c r="A189" s="70" t="s">
        <v>367</v>
      </c>
      <c r="B189" s="71" t="s">
        <v>30</v>
      </c>
      <c r="C189" s="72" t="s">
        <v>368</v>
      </c>
      <c r="D189" s="73">
        <v>8058200</v>
      </c>
      <c r="E189" s="73">
        <v>4118169</v>
      </c>
      <c r="F189" s="74">
        <f t="shared" si="3"/>
        <v>3940031</v>
      </c>
    </row>
    <row r="190" spans="1:6" ht="27" x14ac:dyDescent="0.3">
      <c r="A190" s="70" t="s">
        <v>369</v>
      </c>
      <c r="B190" s="71" t="s">
        <v>30</v>
      </c>
      <c r="C190" s="72" t="s">
        <v>370</v>
      </c>
      <c r="D190" s="73">
        <v>9413200</v>
      </c>
      <c r="E190" s="73">
        <v>9364420</v>
      </c>
      <c r="F190" s="74">
        <f t="shared" si="3"/>
        <v>48780</v>
      </c>
    </row>
    <row r="191" spans="1:6" ht="27" x14ac:dyDescent="0.3">
      <c r="A191" s="70" t="s">
        <v>371</v>
      </c>
      <c r="B191" s="71" t="s">
        <v>30</v>
      </c>
      <c r="C191" s="72" t="s">
        <v>372</v>
      </c>
      <c r="D191" s="73">
        <v>9413200</v>
      </c>
      <c r="E191" s="73">
        <v>9364420</v>
      </c>
      <c r="F191" s="74">
        <f t="shared" si="3"/>
        <v>48780</v>
      </c>
    </row>
    <row r="192" spans="1:6" ht="27" x14ac:dyDescent="0.3">
      <c r="A192" s="70" t="s">
        <v>373</v>
      </c>
      <c r="B192" s="71" t="s">
        <v>30</v>
      </c>
      <c r="C192" s="72" t="s">
        <v>374</v>
      </c>
      <c r="D192" s="73">
        <v>2886200</v>
      </c>
      <c r="E192" s="73">
        <v>1861434.66</v>
      </c>
      <c r="F192" s="74">
        <f t="shared" si="3"/>
        <v>1024765.3400000001</v>
      </c>
    </row>
    <row r="193" spans="1:6" ht="27" x14ac:dyDescent="0.3">
      <c r="A193" s="70" t="s">
        <v>375</v>
      </c>
      <c r="B193" s="71" t="s">
        <v>30</v>
      </c>
      <c r="C193" s="72" t="s">
        <v>376</v>
      </c>
      <c r="D193" s="73">
        <v>2886200</v>
      </c>
      <c r="E193" s="73">
        <v>1861434.66</v>
      </c>
      <c r="F193" s="74">
        <f t="shared" si="3"/>
        <v>1024765.3400000001</v>
      </c>
    </row>
    <row r="194" spans="1:6" ht="14.4" x14ac:dyDescent="0.3">
      <c r="A194" s="70" t="s">
        <v>377</v>
      </c>
      <c r="B194" s="71" t="s">
        <v>30</v>
      </c>
      <c r="C194" s="72" t="s">
        <v>378</v>
      </c>
      <c r="D194" s="73">
        <v>604198400</v>
      </c>
      <c r="E194" s="73">
        <v>458891384.18000001</v>
      </c>
      <c r="F194" s="74">
        <f t="shared" si="3"/>
        <v>145307015.81999999</v>
      </c>
    </row>
    <row r="195" spans="1:6" ht="14.4" x14ac:dyDescent="0.3">
      <c r="A195" s="70" t="s">
        <v>379</v>
      </c>
      <c r="B195" s="71" t="s">
        <v>30</v>
      </c>
      <c r="C195" s="72" t="s">
        <v>380</v>
      </c>
      <c r="D195" s="73">
        <v>604198400</v>
      </c>
      <c r="E195" s="73">
        <v>458891384.18000001</v>
      </c>
      <c r="F195" s="74">
        <f t="shared" si="3"/>
        <v>145307015.81999999</v>
      </c>
    </row>
    <row r="196" spans="1:6" ht="14.4" x14ac:dyDescent="0.3">
      <c r="A196" s="70" t="s">
        <v>381</v>
      </c>
      <c r="B196" s="71" t="s">
        <v>30</v>
      </c>
      <c r="C196" s="72" t="s">
        <v>382</v>
      </c>
      <c r="D196" s="73">
        <v>55402700</v>
      </c>
      <c r="E196" s="73">
        <v>38729700.619999997</v>
      </c>
      <c r="F196" s="74">
        <f t="shared" si="3"/>
        <v>16672999.380000003</v>
      </c>
    </row>
    <row r="197" spans="1:6" ht="40.200000000000003" x14ac:dyDescent="0.3">
      <c r="A197" s="70" t="s">
        <v>383</v>
      </c>
      <c r="B197" s="71" t="s">
        <v>30</v>
      </c>
      <c r="C197" s="72" t="s">
        <v>384</v>
      </c>
      <c r="D197" s="73">
        <v>906300</v>
      </c>
      <c r="E197" s="73">
        <v>731825</v>
      </c>
      <c r="F197" s="74">
        <f t="shared" si="3"/>
        <v>174475</v>
      </c>
    </row>
    <row r="198" spans="1:6" ht="40.200000000000003" x14ac:dyDescent="0.3">
      <c r="A198" s="70" t="s">
        <v>385</v>
      </c>
      <c r="B198" s="71" t="s">
        <v>30</v>
      </c>
      <c r="C198" s="72" t="s">
        <v>386</v>
      </c>
      <c r="D198" s="73">
        <v>906300</v>
      </c>
      <c r="E198" s="73">
        <v>731825</v>
      </c>
      <c r="F198" s="74">
        <f t="shared" si="3"/>
        <v>174475</v>
      </c>
    </row>
    <row r="199" spans="1:6" ht="93" x14ac:dyDescent="0.3">
      <c r="A199" s="75" t="s">
        <v>387</v>
      </c>
      <c r="B199" s="71" t="s">
        <v>30</v>
      </c>
      <c r="C199" s="72" t="s">
        <v>388</v>
      </c>
      <c r="D199" s="73">
        <v>1718700</v>
      </c>
      <c r="E199" s="73">
        <v>1334133.1599999999</v>
      </c>
      <c r="F199" s="74">
        <f t="shared" si="3"/>
        <v>384566.84000000008</v>
      </c>
    </row>
    <row r="200" spans="1:6" ht="106.2" x14ac:dyDescent="0.3">
      <c r="A200" s="75" t="s">
        <v>389</v>
      </c>
      <c r="B200" s="71" t="s">
        <v>30</v>
      </c>
      <c r="C200" s="72" t="s">
        <v>390</v>
      </c>
      <c r="D200" s="73">
        <v>1718700</v>
      </c>
      <c r="E200" s="73">
        <v>1334133.1599999999</v>
      </c>
      <c r="F200" s="74">
        <f t="shared" si="3"/>
        <v>384566.84000000008</v>
      </c>
    </row>
    <row r="201" spans="1:6" ht="79.8" x14ac:dyDescent="0.3">
      <c r="A201" s="75" t="s">
        <v>391</v>
      </c>
      <c r="B201" s="71" t="s">
        <v>30</v>
      </c>
      <c r="C201" s="72" t="s">
        <v>392</v>
      </c>
      <c r="D201" s="73">
        <v>41559800</v>
      </c>
      <c r="E201" s="73">
        <v>29875767</v>
      </c>
      <c r="F201" s="74">
        <f t="shared" si="3"/>
        <v>11684033</v>
      </c>
    </row>
    <row r="202" spans="1:6" ht="79.8" x14ac:dyDescent="0.3">
      <c r="A202" s="75" t="s">
        <v>393</v>
      </c>
      <c r="B202" s="71" t="s">
        <v>30</v>
      </c>
      <c r="C202" s="72" t="s">
        <v>394</v>
      </c>
      <c r="D202" s="73">
        <v>41559800</v>
      </c>
      <c r="E202" s="73">
        <v>29875767</v>
      </c>
      <c r="F202" s="74">
        <f t="shared" si="3"/>
        <v>11684033</v>
      </c>
    </row>
    <row r="203" spans="1:6" ht="14.4" x14ac:dyDescent="0.3">
      <c r="A203" s="70" t="s">
        <v>395</v>
      </c>
      <c r="B203" s="71" t="s">
        <v>30</v>
      </c>
      <c r="C203" s="72" t="s">
        <v>396</v>
      </c>
      <c r="D203" s="73">
        <v>11217900</v>
      </c>
      <c r="E203" s="73">
        <v>6787975.46</v>
      </c>
      <c r="F203" s="74">
        <f t="shared" si="3"/>
        <v>4429924.54</v>
      </c>
    </row>
    <row r="204" spans="1:6" ht="27" x14ac:dyDescent="0.3">
      <c r="A204" s="70" t="s">
        <v>397</v>
      </c>
      <c r="B204" s="71" t="s">
        <v>30</v>
      </c>
      <c r="C204" s="72" t="s">
        <v>398</v>
      </c>
      <c r="D204" s="73">
        <v>11217900</v>
      </c>
      <c r="E204" s="73">
        <v>6787975.46</v>
      </c>
      <c r="F204" s="74">
        <f t="shared" si="3"/>
        <v>4429924.54</v>
      </c>
    </row>
    <row r="205" spans="1:6" ht="40.200000000000003" x14ac:dyDescent="0.3">
      <c r="A205" s="70" t="s">
        <v>399</v>
      </c>
      <c r="B205" s="71" t="s">
        <v>30</v>
      </c>
      <c r="C205" s="72" t="s">
        <v>400</v>
      </c>
      <c r="D205" s="73" t="s">
        <v>43</v>
      </c>
      <c r="E205" s="73">
        <v>2284975.39</v>
      </c>
      <c r="F205" s="74" t="str">
        <f t="shared" si="3"/>
        <v>-</v>
      </c>
    </row>
    <row r="206" spans="1:6" ht="66.599999999999994" x14ac:dyDescent="0.3">
      <c r="A206" s="75" t="s">
        <v>401</v>
      </c>
      <c r="B206" s="71" t="s">
        <v>30</v>
      </c>
      <c r="C206" s="72" t="s">
        <v>402</v>
      </c>
      <c r="D206" s="73" t="s">
        <v>43</v>
      </c>
      <c r="E206" s="73">
        <v>2284975.39</v>
      </c>
      <c r="F206" s="74" t="str">
        <f t="shared" si="3"/>
        <v>-</v>
      </c>
    </row>
    <row r="207" spans="1:6" ht="53.4" x14ac:dyDescent="0.3">
      <c r="A207" s="75" t="s">
        <v>403</v>
      </c>
      <c r="B207" s="71" t="s">
        <v>30</v>
      </c>
      <c r="C207" s="72" t="s">
        <v>404</v>
      </c>
      <c r="D207" s="73" t="s">
        <v>43</v>
      </c>
      <c r="E207" s="73">
        <v>2284975.39</v>
      </c>
      <c r="F207" s="74" t="str">
        <f t="shared" si="3"/>
        <v>-</v>
      </c>
    </row>
    <row r="208" spans="1:6" ht="40.200000000000003" x14ac:dyDescent="0.3">
      <c r="A208" s="70" t="s">
        <v>405</v>
      </c>
      <c r="B208" s="71" t="s">
        <v>30</v>
      </c>
      <c r="C208" s="72" t="s">
        <v>406</v>
      </c>
      <c r="D208" s="73" t="s">
        <v>43</v>
      </c>
      <c r="E208" s="73">
        <v>2284975.39</v>
      </c>
      <c r="F208" s="74" t="str">
        <f t="shared" si="3"/>
        <v>-</v>
      </c>
    </row>
    <row r="209" spans="1:6" ht="27" x14ac:dyDescent="0.3">
      <c r="A209" s="70" t="s">
        <v>407</v>
      </c>
      <c r="B209" s="71" t="s">
        <v>30</v>
      </c>
      <c r="C209" s="72" t="s">
        <v>408</v>
      </c>
      <c r="D209" s="73" t="s">
        <v>43</v>
      </c>
      <c r="E209" s="73">
        <v>2284799.39</v>
      </c>
      <c r="F209" s="74" t="str">
        <f t="shared" si="3"/>
        <v>-</v>
      </c>
    </row>
    <row r="210" spans="1:6" ht="27" x14ac:dyDescent="0.3">
      <c r="A210" s="70" t="s">
        <v>409</v>
      </c>
      <c r="B210" s="71" t="s">
        <v>30</v>
      </c>
      <c r="C210" s="72" t="s">
        <v>410</v>
      </c>
      <c r="D210" s="73" t="s">
        <v>43</v>
      </c>
      <c r="E210" s="73">
        <v>176</v>
      </c>
      <c r="F210" s="74" t="str">
        <f t="shared" si="3"/>
        <v>-</v>
      </c>
    </row>
    <row r="211" spans="1:6" ht="27" x14ac:dyDescent="0.3">
      <c r="A211" s="70" t="s">
        <v>411</v>
      </c>
      <c r="B211" s="71" t="s">
        <v>30</v>
      </c>
      <c r="C211" s="72" t="s">
        <v>412</v>
      </c>
      <c r="D211" s="73" t="s">
        <v>43</v>
      </c>
      <c r="E211" s="73">
        <v>-3397360.57</v>
      </c>
      <c r="F211" s="74" t="str">
        <f t="shared" si="3"/>
        <v>-</v>
      </c>
    </row>
    <row r="212" spans="1:6" ht="40.200000000000003" x14ac:dyDescent="0.3">
      <c r="A212" s="70" t="s">
        <v>413</v>
      </c>
      <c r="B212" s="71" t="s">
        <v>30</v>
      </c>
      <c r="C212" s="72" t="s">
        <v>414</v>
      </c>
      <c r="D212" s="73" t="s">
        <v>43</v>
      </c>
      <c r="E212" s="73">
        <v>-3397360.57</v>
      </c>
      <c r="F212" s="74" t="str">
        <f t="shared" si="3"/>
        <v>-</v>
      </c>
    </row>
    <row r="213" spans="1:6" ht="53.4" x14ac:dyDescent="0.3">
      <c r="A213" s="70" t="s">
        <v>415</v>
      </c>
      <c r="B213" s="71" t="s">
        <v>30</v>
      </c>
      <c r="C213" s="72" t="s">
        <v>416</v>
      </c>
      <c r="D213" s="73" t="s">
        <v>43</v>
      </c>
      <c r="E213" s="73">
        <v>-1556810</v>
      </c>
      <c r="F213" s="74" t="str">
        <f t="shared" si="3"/>
        <v>-</v>
      </c>
    </row>
    <row r="214" spans="1:6" ht="27" x14ac:dyDescent="0.3">
      <c r="A214" s="70" t="s">
        <v>417</v>
      </c>
      <c r="B214" s="71" t="s">
        <v>30</v>
      </c>
      <c r="C214" s="72" t="s">
        <v>418</v>
      </c>
      <c r="D214" s="73" t="s">
        <v>43</v>
      </c>
      <c r="E214" s="73">
        <v>-3201.83</v>
      </c>
      <c r="F214" s="74" t="str">
        <f t="shared" si="3"/>
        <v>-</v>
      </c>
    </row>
    <row r="215" spans="1:6" ht="40.200000000000003" x14ac:dyDescent="0.3">
      <c r="A215" s="70" t="s">
        <v>419</v>
      </c>
      <c r="B215" s="71" t="s">
        <v>30</v>
      </c>
      <c r="C215" s="72" t="s">
        <v>420</v>
      </c>
      <c r="D215" s="73" t="s">
        <v>43</v>
      </c>
      <c r="E215" s="73">
        <v>-700000</v>
      </c>
      <c r="F215" s="74" t="str">
        <f t="shared" si="3"/>
        <v>-</v>
      </c>
    </row>
    <row r="216" spans="1:6" ht="40.200000000000003" x14ac:dyDescent="0.3">
      <c r="A216" s="70" t="s">
        <v>421</v>
      </c>
      <c r="B216" s="71" t="s">
        <v>30</v>
      </c>
      <c r="C216" s="72" t="s">
        <v>422</v>
      </c>
      <c r="D216" s="73" t="s">
        <v>43</v>
      </c>
      <c r="E216" s="73">
        <v>-1137348.74</v>
      </c>
      <c r="F216" s="74" t="str">
        <f t="shared" si="3"/>
        <v>-</v>
      </c>
    </row>
    <row r="217" spans="1:6" ht="12.75" customHeight="1" x14ac:dyDescent="0.3">
      <c r="A217" s="20"/>
      <c r="B217" s="21"/>
      <c r="C217" s="21"/>
      <c r="D217" s="22"/>
      <c r="E217" s="22"/>
      <c r="F217" s="22"/>
    </row>
  </sheetData>
  <mergeCells count="12">
    <mergeCell ref="A1:D1"/>
    <mergeCell ref="A4:D4"/>
    <mergeCell ref="A2:D2"/>
    <mergeCell ref="B6:D6"/>
    <mergeCell ref="B7:D7"/>
    <mergeCell ref="F11:F17"/>
    <mergeCell ref="E11:E17"/>
    <mergeCell ref="A10:D10"/>
    <mergeCell ref="B11:B17"/>
    <mergeCell ref="D11:D17"/>
    <mergeCell ref="C11:C17"/>
    <mergeCell ref="A11:A17"/>
  </mergeCells>
  <conditionalFormatting sqref="F23 F21">
    <cfRule type="cellIs" priority="1" operator="equal">
      <formula>0</formula>
    </cfRule>
  </conditionalFormatting>
  <conditionalFormatting sqref="F31">
    <cfRule type="cellIs" priority="5" operator="equal">
      <formula>0</formula>
    </cfRule>
  </conditionalFormatting>
  <pageMargins left="0.39370078740157483" right="0.39370078740157483" top="0.78740157480314965" bottom="0.39370078740157483" header="0" footer="0"/>
  <pageSetup paperSize="9" fitToHeight="0" pageOrder="overThenDown" orientation="portrait"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960"/>
  <sheetViews>
    <sheetView showGridLines="0" topLeftCell="A946" workbookViewId="0">
      <selection activeCell="H957" sqref="H957"/>
    </sheetView>
  </sheetViews>
  <sheetFormatPr defaultRowHeight="12.75" customHeight="1" x14ac:dyDescent="0.3"/>
  <cols>
    <col min="1" max="1" width="63.88671875" customWidth="1"/>
    <col min="2" max="2" width="4.33203125" customWidth="1"/>
    <col min="3" max="3" width="27.88671875" customWidth="1"/>
    <col min="4" max="4" width="18.88671875" customWidth="1"/>
    <col min="5" max="6" width="18.6640625" customWidth="1"/>
  </cols>
  <sheetData>
    <row r="1" spans="1:6" ht="14.4" x14ac:dyDescent="0.3"/>
    <row r="2" spans="1:6" ht="15" customHeight="1" x14ac:dyDescent="0.3">
      <c r="A2" s="42" t="s">
        <v>423</v>
      </c>
      <c r="B2" s="42"/>
      <c r="C2" s="42"/>
      <c r="D2" s="42"/>
      <c r="E2" s="12"/>
      <c r="F2" s="10" t="s">
        <v>424</v>
      </c>
    </row>
    <row r="3" spans="1:6" ht="13.5" customHeight="1" x14ac:dyDescent="0.3">
      <c r="A3" s="23"/>
      <c r="B3" s="23"/>
      <c r="C3" s="24"/>
      <c r="D3" s="25"/>
      <c r="E3" s="25"/>
      <c r="F3" s="25"/>
    </row>
    <row r="4" spans="1:6" ht="10.199999999999999" customHeight="1" x14ac:dyDescent="0.3">
      <c r="A4" s="53" t="s">
        <v>20</v>
      </c>
      <c r="B4" s="43" t="s">
        <v>21</v>
      </c>
      <c r="C4" s="51" t="s">
        <v>425</v>
      </c>
      <c r="D4" s="39" t="s">
        <v>23</v>
      </c>
      <c r="E4" s="56" t="s">
        <v>24</v>
      </c>
      <c r="F4" s="36" t="s">
        <v>25</v>
      </c>
    </row>
    <row r="5" spans="1:6" ht="5.4" customHeight="1" x14ac:dyDescent="0.3">
      <c r="A5" s="54"/>
      <c r="B5" s="44"/>
      <c r="C5" s="52"/>
      <c r="D5" s="40"/>
      <c r="E5" s="57"/>
      <c r="F5" s="37"/>
    </row>
    <row r="6" spans="1:6" ht="9.6" customHeight="1" x14ac:dyDescent="0.3">
      <c r="A6" s="54"/>
      <c r="B6" s="44"/>
      <c r="C6" s="52"/>
      <c r="D6" s="40"/>
      <c r="E6" s="57"/>
      <c r="F6" s="37"/>
    </row>
    <row r="7" spans="1:6" ht="6" customHeight="1" x14ac:dyDescent="0.3">
      <c r="A7" s="54"/>
      <c r="B7" s="44"/>
      <c r="C7" s="52"/>
      <c r="D7" s="40"/>
      <c r="E7" s="57"/>
      <c r="F7" s="37"/>
    </row>
    <row r="8" spans="1:6" ht="6.6" customHeight="1" x14ac:dyDescent="0.3">
      <c r="A8" s="54"/>
      <c r="B8" s="44"/>
      <c r="C8" s="52"/>
      <c r="D8" s="40"/>
      <c r="E8" s="57"/>
      <c r="F8" s="37"/>
    </row>
    <row r="9" spans="1:6" ht="10.95" customHeight="1" x14ac:dyDescent="0.3">
      <c r="A9" s="54"/>
      <c r="B9" s="44"/>
      <c r="C9" s="52"/>
      <c r="D9" s="40"/>
      <c r="E9" s="57"/>
      <c r="F9" s="37"/>
    </row>
    <row r="10" spans="1:6" ht="4.2" hidden="1" customHeight="1" x14ac:dyDescent="0.3">
      <c r="A10" s="54"/>
      <c r="B10" s="44"/>
      <c r="C10" s="26"/>
      <c r="D10" s="40"/>
      <c r="E10" s="27"/>
      <c r="F10" s="28"/>
    </row>
    <row r="11" spans="1:6" ht="13.2" hidden="1" customHeight="1" x14ac:dyDescent="0.3">
      <c r="A11" s="55"/>
      <c r="B11" s="45"/>
      <c r="C11" s="29"/>
      <c r="D11" s="41"/>
      <c r="E11" s="30"/>
      <c r="F11" s="31"/>
    </row>
    <row r="12" spans="1:6" ht="13.5" customHeight="1" x14ac:dyDescent="0.3">
      <c r="A12" s="14">
        <v>1</v>
      </c>
      <c r="B12" s="15">
        <v>2</v>
      </c>
      <c r="C12" s="16">
        <v>3</v>
      </c>
      <c r="D12" s="17" t="s">
        <v>26</v>
      </c>
      <c r="E12" s="32" t="s">
        <v>27</v>
      </c>
      <c r="F12" s="19" t="s">
        <v>28</v>
      </c>
    </row>
    <row r="13" spans="1:6" ht="14.4" x14ac:dyDescent="0.3">
      <c r="A13" s="134" t="s">
        <v>426</v>
      </c>
      <c r="B13" s="135" t="s">
        <v>427</v>
      </c>
      <c r="C13" s="136" t="s">
        <v>428</v>
      </c>
      <c r="D13" s="137">
        <v>2120783100</v>
      </c>
      <c r="E13" s="138">
        <v>1410971197.96</v>
      </c>
      <c r="F13" s="139">
        <f>IF(OR(D13="-",IF(E13="-",0,E13)&gt;=IF(D13="-",0,D13)),"-",IF(D13="-",0,D13)-IF(E13="-",0,E13))</f>
        <v>709811902.03999996</v>
      </c>
    </row>
    <row r="14" spans="1:6" ht="14.4" x14ac:dyDescent="0.3">
      <c r="A14" s="140" t="s">
        <v>32</v>
      </c>
      <c r="B14" s="141"/>
      <c r="C14" s="142"/>
      <c r="D14" s="143"/>
      <c r="E14" s="144"/>
      <c r="F14" s="145"/>
    </row>
    <row r="15" spans="1:6" ht="14.4" x14ac:dyDescent="0.3">
      <c r="A15" s="134" t="s">
        <v>429</v>
      </c>
      <c r="B15" s="135" t="s">
        <v>427</v>
      </c>
      <c r="C15" s="136" t="s">
        <v>430</v>
      </c>
      <c r="D15" s="137">
        <v>3766300</v>
      </c>
      <c r="E15" s="138">
        <v>2425174.9300000002</v>
      </c>
      <c r="F15" s="139">
        <f t="shared" ref="F15:F78" si="0">IF(OR(D15="-",IF(E15="-",0,E15)&gt;=IF(D15="-",0,D15)),"-",IF(D15="-",0,D15)-IF(E15="-",0,E15))</f>
        <v>1341125.0699999998</v>
      </c>
    </row>
    <row r="16" spans="1:6" ht="14.4" x14ac:dyDescent="0.3">
      <c r="A16" s="60" t="s">
        <v>431</v>
      </c>
      <c r="B16" s="146" t="s">
        <v>427</v>
      </c>
      <c r="C16" s="62" t="s">
        <v>432</v>
      </c>
      <c r="D16" s="63">
        <v>3766300</v>
      </c>
      <c r="E16" s="147">
        <v>2425174.9300000002</v>
      </c>
      <c r="F16" s="148">
        <f t="shared" si="0"/>
        <v>1341125.0699999998</v>
      </c>
    </row>
    <row r="17" spans="1:6" ht="40.200000000000003" x14ac:dyDescent="0.3">
      <c r="A17" s="60" t="s">
        <v>433</v>
      </c>
      <c r="B17" s="146" t="s">
        <v>427</v>
      </c>
      <c r="C17" s="62" t="s">
        <v>434</v>
      </c>
      <c r="D17" s="63">
        <v>3491800</v>
      </c>
      <c r="E17" s="147">
        <v>2223346.4500000002</v>
      </c>
      <c r="F17" s="148">
        <f t="shared" si="0"/>
        <v>1268453.5499999998</v>
      </c>
    </row>
    <row r="18" spans="1:6" ht="27" x14ac:dyDescent="0.3">
      <c r="A18" s="60" t="s">
        <v>435</v>
      </c>
      <c r="B18" s="146" t="s">
        <v>427</v>
      </c>
      <c r="C18" s="62" t="s">
        <v>436</v>
      </c>
      <c r="D18" s="63">
        <v>3491800</v>
      </c>
      <c r="E18" s="147">
        <v>2223346.4500000002</v>
      </c>
      <c r="F18" s="148">
        <f t="shared" si="0"/>
        <v>1268453.5499999998</v>
      </c>
    </row>
    <row r="19" spans="1:6" ht="14.4" x14ac:dyDescent="0.3">
      <c r="A19" s="60" t="s">
        <v>429</v>
      </c>
      <c r="B19" s="146" t="s">
        <v>427</v>
      </c>
      <c r="C19" s="62" t="s">
        <v>437</v>
      </c>
      <c r="D19" s="63">
        <v>3491800</v>
      </c>
      <c r="E19" s="147">
        <v>2223346.4500000002</v>
      </c>
      <c r="F19" s="148">
        <f t="shared" si="0"/>
        <v>1268453.5499999998</v>
      </c>
    </row>
    <row r="20" spans="1:6" ht="27" x14ac:dyDescent="0.3">
      <c r="A20" s="60" t="s">
        <v>438</v>
      </c>
      <c r="B20" s="146" t="s">
        <v>427</v>
      </c>
      <c r="C20" s="62" t="s">
        <v>439</v>
      </c>
      <c r="D20" s="63">
        <v>3386500</v>
      </c>
      <c r="E20" s="147">
        <v>2146546.4500000002</v>
      </c>
      <c r="F20" s="148">
        <f t="shared" si="0"/>
        <v>1239953.5499999998</v>
      </c>
    </row>
    <row r="21" spans="1:6" ht="27" x14ac:dyDescent="0.3">
      <c r="A21" s="60" t="s">
        <v>440</v>
      </c>
      <c r="B21" s="146" t="s">
        <v>427</v>
      </c>
      <c r="C21" s="62" t="s">
        <v>441</v>
      </c>
      <c r="D21" s="63">
        <v>3386500</v>
      </c>
      <c r="E21" s="147">
        <v>2146546.4500000002</v>
      </c>
      <c r="F21" s="148">
        <f t="shared" si="0"/>
        <v>1239953.5499999998</v>
      </c>
    </row>
    <row r="22" spans="1:6" ht="14.4" x14ac:dyDescent="0.3">
      <c r="A22" s="60" t="s">
        <v>442</v>
      </c>
      <c r="B22" s="146" t="s">
        <v>427</v>
      </c>
      <c r="C22" s="62" t="s">
        <v>443</v>
      </c>
      <c r="D22" s="63">
        <v>2365100</v>
      </c>
      <c r="E22" s="147">
        <v>1559046.32</v>
      </c>
      <c r="F22" s="148">
        <f t="shared" si="0"/>
        <v>806053.67999999993</v>
      </c>
    </row>
    <row r="23" spans="1:6" ht="27" x14ac:dyDescent="0.3">
      <c r="A23" s="60" t="s">
        <v>444</v>
      </c>
      <c r="B23" s="146" t="s">
        <v>427</v>
      </c>
      <c r="C23" s="62" t="s">
        <v>445</v>
      </c>
      <c r="D23" s="63">
        <v>235900</v>
      </c>
      <c r="E23" s="147">
        <v>117956</v>
      </c>
      <c r="F23" s="148">
        <f t="shared" si="0"/>
        <v>117944</v>
      </c>
    </row>
    <row r="24" spans="1:6" ht="40.200000000000003" x14ac:dyDescent="0.3">
      <c r="A24" s="60" t="s">
        <v>446</v>
      </c>
      <c r="B24" s="146" t="s">
        <v>427</v>
      </c>
      <c r="C24" s="62" t="s">
        <v>447</v>
      </c>
      <c r="D24" s="63">
        <v>785500</v>
      </c>
      <c r="E24" s="147">
        <v>469544.13</v>
      </c>
      <c r="F24" s="148">
        <f t="shared" si="0"/>
        <v>315955.87</v>
      </c>
    </row>
    <row r="25" spans="1:6" ht="27" x14ac:dyDescent="0.3">
      <c r="A25" s="60" t="s">
        <v>448</v>
      </c>
      <c r="B25" s="146" t="s">
        <v>427</v>
      </c>
      <c r="C25" s="62" t="s">
        <v>449</v>
      </c>
      <c r="D25" s="63">
        <v>105300</v>
      </c>
      <c r="E25" s="147">
        <v>76800</v>
      </c>
      <c r="F25" s="148">
        <f t="shared" si="0"/>
        <v>28500</v>
      </c>
    </row>
    <row r="26" spans="1:6" ht="27" x14ac:dyDescent="0.3">
      <c r="A26" s="60" t="s">
        <v>450</v>
      </c>
      <c r="B26" s="146" t="s">
        <v>427</v>
      </c>
      <c r="C26" s="62" t="s">
        <v>451</v>
      </c>
      <c r="D26" s="63">
        <v>105000</v>
      </c>
      <c r="E26" s="147">
        <v>76800</v>
      </c>
      <c r="F26" s="148">
        <f t="shared" si="0"/>
        <v>28200</v>
      </c>
    </row>
    <row r="27" spans="1:6" ht="14.4" x14ac:dyDescent="0.3">
      <c r="A27" s="60" t="s">
        <v>452</v>
      </c>
      <c r="B27" s="146" t="s">
        <v>427</v>
      </c>
      <c r="C27" s="62" t="s">
        <v>453</v>
      </c>
      <c r="D27" s="63">
        <v>105000</v>
      </c>
      <c r="E27" s="147">
        <v>76800</v>
      </c>
      <c r="F27" s="148">
        <f t="shared" si="0"/>
        <v>28200</v>
      </c>
    </row>
    <row r="28" spans="1:6" ht="14.4" x14ac:dyDescent="0.3">
      <c r="A28" s="60" t="s">
        <v>454</v>
      </c>
      <c r="B28" s="146" t="s">
        <v>427</v>
      </c>
      <c r="C28" s="62" t="s">
        <v>455</v>
      </c>
      <c r="D28" s="63">
        <v>300</v>
      </c>
      <c r="E28" s="147" t="s">
        <v>43</v>
      </c>
      <c r="F28" s="148">
        <f t="shared" si="0"/>
        <v>300</v>
      </c>
    </row>
    <row r="29" spans="1:6" ht="14.4" x14ac:dyDescent="0.3">
      <c r="A29" s="60" t="s">
        <v>456</v>
      </c>
      <c r="B29" s="146" t="s">
        <v>427</v>
      </c>
      <c r="C29" s="62" t="s">
        <v>457</v>
      </c>
      <c r="D29" s="63">
        <v>300</v>
      </c>
      <c r="E29" s="147" t="s">
        <v>43</v>
      </c>
      <c r="F29" s="148">
        <f t="shared" si="0"/>
        <v>300</v>
      </c>
    </row>
    <row r="30" spans="1:6" ht="14.4" x14ac:dyDescent="0.3">
      <c r="A30" s="60" t="s">
        <v>458</v>
      </c>
      <c r="B30" s="146" t="s">
        <v>427</v>
      </c>
      <c r="C30" s="62" t="s">
        <v>459</v>
      </c>
      <c r="D30" s="63">
        <v>274500</v>
      </c>
      <c r="E30" s="147">
        <v>201828.48000000001</v>
      </c>
      <c r="F30" s="148">
        <f t="shared" si="0"/>
        <v>72671.51999999999</v>
      </c>
    </row>
    <row r="31" spans="1:6" ht="27" x14ac:dyDescent="0.3">
      <c r="A31" s="60" t="s">
        <v>435</v>
      </c>
      <c r="B31" s="146" t="s">
        <v>427</v>
      </c>
      <c r="C31" s="62" t="s">
        <v>460</v>
      </c>
      <c r="D31" s="63">
        <v>274500</v>
      </c>
      <c r="E31" s="147">
        <v>201828.48000000001</v>
      </c>
      <c r="F31" s="148">
        <f t="shared" si="0"/>
        <v>72671.51999999999</v>
      </c>
    </row>
    <row r="32" spans="1:6" ht="14.4" x14ac:dyDescent="0.3">
      <c r="A32" s="60" t="s">
        <v>429</v>
      </c>
      <c r="B32" s="146" t="s">
        <v>427</v>
      </c>
      <c r="C32" s="62" t="s">
        <v>461</v>
      </c>
      <c r="D32" s="63">
        <v>274500</v>
      </c>
      <c r="E32" s="147">
        <v>201828.48000000001</v>
      </c>
      <c r="F32" s="148">
        <f t="shared" si="0"/>
        <v>72671.51999999999</v>
      </c>
    </row>
    <row r="33" spans="1:6" ht="14.4" x14ac:dyDescent="0.3">
      <c r="A33" s="60" t="s">
        <v>462</v>
      </c>
      <c r="B33" s="146" t="s">
        <v>427</v>
      </c>
      <c r="C33" s="62" t="s">
        <v>463</v>
      </c>
      <c r="D33" s="63">
        <v>253500</v>
      </c>
      <c r="E33" s="147">
        <v>201828.48000000001</v>
      </c>
      <c r="F33" s="148">
        <f t="shared" si="0"/>
        <v>51671.51999999999</v>
      </c>
    </row>
    <row r="34" spans="1:6" ht="27" x14ac:dyDescent="0.3">
      <c r="A34" s="60" t="s">
        <v>450</v>
      </c>
      <c r="B34" s="146" t="s">
        <v>427</v>
      </c>
      <c r="C34" s="62" t="s">
        <v>464</v>
      </c>
      <c r="D34" s="63">
        <v>253500</v>
      </c>
      <c r="E34" s="147">
        <v>201828.48000000001</v>
      </c>
      <c r="F34" s="148">
        <f t="shared" si="0"/>
        <v>51671.51999999999</v>
      </c>
    </row>
    <row r="35" spans="1:6" ht="14.4" x14ac:dyDescent="0.3">
      <c r="A35" s="60" t="s">
        <v>452</v>
      </c>
      <c r="B35" s="146" t="s">
        <v>427</v>
      </c>
      <c r="C35" s="62" t="s">
        <v>465</v>
      </c>
      <c r="D35" s="63">
        <v>253500</v>
      </c>
      <c r="E35" s="147">
        <v>201828.48000000001</v>
      </c>
      <c r="F35" s="148">
        <f t="shared" si="0"/>
        <v>51671.51999999999</v>
      </c>
    </row>
    <row r="36" spans="1:6" ht="27" x14ac:dyDescent="0.3">
      <c r="A36" s="60" t="s">
        <v>466</v>
      </c>
      <c r="B36" s="146" t="s">
        <v>427</v>
      </c>
      <c r="C36" s="62" t="s">
        <v>467</v>
      </c>
      <c r="D36" s="63">
        <v>21000</v>
      </c>
      <c r="E36" s="147" t="s">
        <v>43</v>
      </c>
      <c r="F36" s="148">
        <f t="shared" si="0"/>
        <v>21000</v>
      </c>
    </row>
    <row r="37" spans="1:6" ht="27" x14ac:dyDescent="0.3">
      <c r="A37" s="60" t="s">
        <v>450</v>
      </c>
      <c r="B37" s="146" t="s">
        <v>427</v>
      </c>
      <c r="C37" s="62" t="s">
        <v>468</v>
      </c>
      <c r="D37" s="63">
        <v>21000</v>
      </c>
      <c r="E37" s="147" t="s">
        <v>43</v>
      </c>
      <c r="F37" s="148">
        <f t="shared" si="0"/>
        <v>21000</v>
      </c>
    </row>
    <row r="38" spans="1:6" ht="14.4" x14ac:dyDescent="0.3">
      <c r="A38" s="60" t="s">
        <v>452</v>
      </c>
      <c r="B38" s="146" t="s">
        <v>427</v>
      </c>
      <c r="C38" s="62" t="s">
        <v>469</v>
      </c>
      <c r="D38" s="63">
        <v>21000</v>
      </c>
      <c r="E38" s="147" t="s">
        <v>43</v>
      </c>
      <c r="F38" s="148">
        <f t="shared" si="0"/>
        <v>21000</v>
      </c>
    </row>
    <row r="39" spans="1:6" ht="14.4" x14ac:dyDescent="0.3">
      <c r="A39" s="134" t="s">
        <v>470</v>
      </c>
      <c r="B39" s="135" t="s">
        <v>427</v>
      </c>
      <c r="C39" s="136" t="s">
        <v>471</v>
      </c>
      <c r="D39" s="137">
        <v>378443567.88</v>
      </c>
      <c r="E39" s="138">
        <v>205846112.16999999</v>
      </c>
      <c r="F39" s="139">
        <f t="shared" si="0"/>
        <v>172597455.71000001</v>
      </c>
    </row>
    <row r="40" spans="1:6" ht="14.4" x14ac:dyDescent="0.3">
      <c r="A40" s="60" t="s">
        <v>431</v>
      </c>
      <c r="B40" s="146" t="s">
        <v>427</v>
      </c>
      <c r="C40" s="62" t="s">
        <v>472</v>
      </c>
      <c r="D40" s="63">
        <v>116184872.88</v>
      </c>
      <c r="E40" s="147">
        <v>67923503.920000002</v>
      </c>
      <c r="F40" s="148">
        <f t="shared" si="0"/>
        <v>48261368.959999993</v>
      </c>
    </row>
    <row r="41" spans="1:6" ht="27" x14ac:dyDescent="0.3">
      <c r="A41" s="60" t="s">
        <v>473</v>
      </c>
      <c r="B41" s="146" t="s">
        <v>427</v>
      </c>
      <c r="C41" s="62" t="s">
        <v>474</v>
      </c>
      <c r="D41" s="63">
        <v>4171707.7</v>
      </c>
      <c r="E41" s="147">
        <v>2526400.67</v>
      </c>
      <c r="F41" s="148">
        <f t="shared" si="0"/>
        <v>1645307.0300000003</v>
      </c>
    </row>
    <row r="42" spans="1:6" ht="14.4" x14ac:dyDescent="0.3">
      <c r="A42" s="60" t="s">
        <v>475</v>
      </c>
      <c r="B42" s="146" t="s">
        <v>427</v>
      </c>
      <c r="C42" s="62" t="s">
        <v>476</v>
      </c>
      <c r="D42" s="63">
        <v>4100200</v>
      </c>
      <c r="E42" s="147">
        <v>2454892.9700000002</v>
      </c>
      <c r="F42" s="148">
        <f t="shared" si="0"/>
        <v>1645307.0299999998</v>
      </c>
    </row>
    <row r="43" spans="1:6" ht="14.4" x14ac:dyDescent="0.3">
      <c r="A43" s="60" t="s">
        <v>477</v>
      </c>
      <c r="B43" s="146" t="s">
        <v>427</v>
      </c>
      <c r="C43" s="62" t="s">
        <v>478</v>
      </c>
      <c r="D43" s="63">
        <v>4100200</v>
      </c>
      <c r="E43" s="147">
        <v>2454892.9700000002</v>
      </c>
      <c r="F43" s="148">
        <f t="shared" si="0"/>
        <v>1645307.0299999998</v>
      </c>
    </row>
    <row r="44" spans="1:6" ht="27" x14ac:dyDescent="0.3">
      <c r="A44" s="60" t="s">
        <v>438</v>
      </c>
      <c r="B44" s="146" t="s">
        <v>427</v>
      </c>
      <c r="C44" s="62" t="s">
        <v>479</v>
      </c>
      <c r="D44" s="63">
        <v>4100200</v>
      </c>
      <c r="E44" s="147">
        <v>2454892.9700000002</v>
      </c>
      <c r="F44" s="148">
        <f t="shared" si="0"/>
        <v>1645307.0299999998</v>
      </c>
    </row>
    <row r="45" spans="1:6" ht="27" x14ac:dyDescent="0.3">
      <c r="A45" s="60" t="s">
        <v>440</v>
      </c>
      <c r="B45" s="146" t="s">
        <v>427</v>
      </c>
      <c r="C45" s="62" t="s">
        <v>480</v>
      </c>
      <c r="D45" s="63">
        <v>4100200</v>
      </c>
      <c r="E45" s="147">
        <v>2454892.9700000002</v>
      </c>
      <c r="F45" s="148">
        <f t="shared" si="0"/>
        <v>1645307.0299999998</v>
      </c>
    </row>
    <row r="46" spans="1:6" ht="14.4" x14ac:dyDescent="0.3">
      <c r="A46" s="60" t="s">
        <v>442</v>
      </c>
      <c r="B46" s="146" t="s">
        <v>427</v>
      </c>
      <c r="C46" s="62" t="s">
        <v>481</v>
      </c>
      <c r="D46" s="63">
        <v>3012100</v>
      </c>
      <c r="E46" s="147">
        <v>1841981.33</v>
      </c>
      <c r="F46" s="148">
        <f t="shared" si="0"/>
        <v>1170118.67</v>
      </c>
    </row>
    <row r="47" spans="1:6" ht="27" x14ac:dyDescent="0.3">
      <c r="A47" s="60" t="s">
        <v>444</v>
      </c>
      <c r="B47" s="146" t="s">
        <v>427</v>
      </c>
      <c r="C47" s="62" t="s">
        <v>482</v>
      </c>
      <c r="D47" s="63">
        <v>137000</v>
      </c>
      <c r="E47" s="147">
        <v>64761</v>
      </c>
      <c r="F47" s="148">
        <f t="shared" si="0"/>
        <v>72239</v>
      </c>
    </row>
    <row r="48" spans="1:6" ht="40.200000000000003" x14ac:dyDescent="0.3">
      <c r="A48" s="60" t="s">
        <v>446</v>
      </c>
      <c r="B48" s="146" t="s">
        <v>427</v>
      </c>
      <c r="C48" s="62" t="s">
        <v>483</v>
      </c>
      <c r="D48" s="63">
        <v>951100</v>
      </c>
      <c r="E48" s="147">
        <v>548150.64</v>
      </c>
      <c r="F48" s="148">
        <f t="shared" si="0"/>
        <v>402949.36</v>
      </c>
    </row>
    <row r="49" spans="1:6" ht="27" x14ac:dyDescent="0.3">
      <c r="A49" s="60" t="s">
        <v>484</v>
      </c>
      <c r="B49" s="146" t="s">
        <v>427</v>
      </c>
      <c r="C49" s="62" t="s">
        <v>485</v>
      </c>
      <c r="D49" s="63">
        <v>71507.7</v>
      </c>
      <c r="E49" s="147">
        <v>71507.7</v>
      </c>
      <c r="F49" s="148" t="str">
        <f t="shared" si="0"/>
        <v>-</v>
      </c>
    </row>
    <row r="50" spans="1:6" ht="14.4" x14ac:dyDescent="0.3">
      <c r="A50" s="60" t="s">
        <v>486</v>
      </c>
      <c r="B50" s="146" t="s">
        <v>427</v>
      </c>
      <c r="C50" s="62" t="s">
        <v>487</v>
      </c>
      <c r="D50" s="63">
        <v>71507.7</v>
      </c>
      <c r="E50" s="147">
        <v>71507.7</v>
      </c>
      <c r="F50" s="148" t="str">
        <f t="shared" si="0"/>
        <v>-</v>
      </c>
    </row>
    <row r="51" spans="1:6" ht="14.4" x14ac:dyDescent="0.3">
      <c r="A51" s="60" t="s">
        <v>488</v>
      </c>
      <c r="B51" s="146" t="s">
        <v>427</v>
      </c>
      <c r="C51" s="62" t="s">
        <v>489</v>
      </c>
      <c r="D51" s="63">
        <v>71507.7</v>
      </c>
      <c r="E51" s="147">
        <v>71507.7</v>
      </c>
      <c r="F51" s="148" t="str">
        <f t="shared" si="0"/>
        <v>-</v>
      </c>
    </row>
    <row r="52" spans="1:6" ht="27" x14ac:dyDescent="0.3">
      <c r="A52" s="60" t="s">
        <v>440</v>
      </c>
      <c r="B52" s="146" t="s">
        <v>427</v>
      </c>
      <c r="C52" s="62" t="s">
        <v>490</v>
      </c>
      <c r="D52" s="63">
        <v>71507.7</v>
      </c>
      <c r="E52" s="147">
        <v>71507.7</v>
      </c>
      <c r="F52" s="148" t="str">
        <f t="shared" si="0"/>
        <v>-</v>
      </c>
    </row>
    <row r="53" spans="1:6" ht="27" x14ac:dyDescent="0.3">
      <c r="A53" s="60" t="s">
        <v>444</v>
      </c>
      <c r="B53" s="146" t="s">
        <v>427</v>
      </c>
      <c r="C53" s="62" t="s">
        <v>491</v>
      </c>
      <c r="D53" s="63">
        <v>71507.7</v>
      </c>
      <c r="E53" s="147">
        <v>71507.7</v>
      </c>
      <c r="F53" s="148" t="str">
        <f t="shared" si="0"/>
        <v>-</v>
      </c>
    </row>
    <row r="54" spans="1:6" ht="40.200000000000003" x14ac:dyDescent="0.3">
      <c r="A54" s="60" t="s">
        <v>492</v>
      </c>
      <c r="B54" s="146" t="s">
        <v>427</v>
      </c>
      <c r="C54" s="62" t="s">
        <v>493</v>
      </c>
      <c r="D54" s="63">
        <v>78204165.180000007</v>
      </c>
      <c r="E54" s="147">
        <v>45669459.689999998</v>
      </c>
      <c r="F54" s="148">
        <f t="shared" si="0"/>
        <v>32534705.49000001</v>
      </c>
    </row>
    <row r="55" spans="1:6" ht="27" x14ac:dyDescent="0.3">
      <c r="A55" s="60" t="s">
        <v>494</v>
      </c>
      <c r="B55" s="146" t="s">
        <v>427</v>
      </c>
      <c r="C55" s="62" t="s">
        <v>495</v>
      </c>
      <c r="D55" s="63">
        <v>78189200</v>
      </c>
      <c r="E55" s="147">
        <v>45654494.509999998</v>
      </c>
      <c r="F55" s="148">
        <f t="shared" si="0"/>
        <v>32534705.490000002</v>
      </c>
    </row>
    <row r="56" spans="1:6" ht="14.4" x14ac:dyDescent="0.3">
      <c r="A56" s="60" t="s">
        <v>496</v>
      </c>
      <c r="B56" s="146" t="s">
        <v>427</v>
      </c>
      <c r="C56" s="62" t="s">
        <v>497</v>
      </c>
      <c r="D56" s="63">
        <v>78189200</v>
      </c>
      <c r="E56" s="147">
        <v>45654494.509999998</v>
      </c>
      <c r="F56" s="148">
        <f t="shared" si="0"/>
        <v>32534705.490000002</v>
      </c>
    </row>
    <row r="57" spans="1:6" ht="27" x14ac:dyDescent="0.3">
      <c r="A57" s="60" t="s">
        <v>438</v>
      </c>
      <c r="B57" s="146" t="s">
        <v>427</v>
      </c>
      <c r="C57" s="62" t="s">
        <v>498</v>
      </c>
      <c r="D57" s="63">
        <v>70251900</v>
      </c>
      <c r="E57" s="147">
        <v>41100777.719999999</v>
      </c>
      <c r="F57" s="148">
        <f t="shared" si="0"/>
        <v>29151122.280000001</v>
      </c>
    </row>
    <row r="58" spans="1:6" ht="27" x14ac:dyDescent="0.3">
      <c r="A58" s="60" t="s">
        <v>440</v>
      </c>
      <c r="B58" s="146" t="s">
        <v>427</v>
      </c>
      <c r="C58" s="62" t="s">
        <v>499</v>
      </c>
      <c r="D58" s="63">
        <v>70251900</v>
      </c>
      <c r="E58" s="147">
        <v>41100777.719999999</v>
      </c>
      <c r="F58" s="148">
        <f t="shared" si="0"/>
        <v>29151122.280000001</v>
      </c>
    </row>
    <row r="59" spans="1:6" ht="14.4" x14ac:dyDescent="0.3">
      <c r="A59" s="60" t="s">
        <v>442</v>
      </c>
      <c r="B59" s="146" t="s">
        <v>427</v>
      </c>
      <c r="C59" s="62" t="s">
        <v>500</v>
      </c>
      <c r="D59" s="63">
        <v>49664900</v>
      </c>
      <c r="E59" s="147">
        <v>28767913.989999998</v>
      </c>
      <c r="F59" s="148">
        <f t="shared" si="0"/>
        <v>20896986.010000002</v>
      </c>
    </row>
    <row r="60" spans="1:6" ht="27" x14ac:dyDescent="0.3">
      <c r="A60" s="60" t="s">
        <v>444</v>
      </c>
      <c r="B60" s="146" t="s">
        <v>427</v>
      </c>
      <c r="C60" s="62" t="s">
        <v>501</v>
      </c>
      <c r="D60" s="63">
        <v>4454500</v>
      </c>
      <c r="E60" s="147">
        <v>1735410</v>
      </c>
      <c r="F60" s="148">
        <f t="shared" si="0"/>
        <v>2719090</v>
      </c>
    </row>
    <row r="61" spans="1:6" ht="40.200000000000003" x14ac:dyDescent="0.3">
      <c r="A61" s="60" t="s">
        <v>446</v>
      </c>
      <c r="B61" s="146" t="s">
        <v>427</v>
      </c>
      <c r="C61" s="62" t="s">
        <v>502</v>
      </c>
      <c r="D61" s="63">
        <v>16132500</v>
      </c>
      <c r="E61" s="147">
        <v>10597453.73</v>
      </c>
      <c r="F61" s="148">
        <f t="shared" si="0"/>
        <v>5535046.2699999996</v>
      </c>
    </row>
    <row r="62" spans="1:6" ht="27" x14ac:dyDescent="0.3">
      <c r="A62" s="60" t="s">
        <v>448</v>
      </c>
      <c r="B62" s="146" t="s">
        <v>427</v>
      </c>
      <c r="C62" s="62" t="s">
        <v>503</v>
      </c>
      <c r="D62" s="63">
        <v>5038900</v>
      </c>
      <c r="E62" s="147">
        <v>2743448.21</v>
      </c>
      <c r="F62" s="148">
        <f t="shared" si="0"/>
        <v>2295451.79</v>
      </c>
    </row>
    <row r="63" spans="1:6" ht="27" x14ac:dyDescent="0.3">
      <c r="A63" s="60" t="s">
        <v>450</v>
      </c>
      <c r="B63" s="146" t="s">
        <v>427</v>
      </c>
      <c r="C63" s="62" t="s">
        <v>504</v>
      </c>
      <c r="D63" s="63">
        <v>5038900</v>
      </c>
      <c r="E63" s="147">
        <v>2743448.21</v>
      </c>
      <c r="F63" s="148">
        <f t="shared" si="0"/>
        <v>2295451.79</v>
      </c>
    </row>
    <row r="64" spans="1:6" ht="14.4" x14ac:dyDescent="0.3">
      <c r="A64" s="60" t="s">
        <v>452</v>
      </c>
      <c r="B64" s="146" t="s">
        <v>427</v>
      </c>
      <c r="C64" s="62" t="s">
        <v>505</v>
      </c>
      <c r="D64" s="63">
        <v>2495300</v>
      </c>
      <c r="E64" s="147">
        <v>1388376.54</v>
      </c>
      <c r="F64" s="148">
        <f t="shared" si="0"/>
        <v>1106923.46</v>
      </c>
    </row>
    <row r="65" spans="1:6" ht="14.4" x14ac:dyDescent="0.3">
      <c r="A65" s="60" t="s">
        <v>506</v>
      </c>
      <c r="B65" s="146" t="s">
        <v>427</v>
      </c>
      <c r="C65" s="62" t="s">
        <v>507</v>
      </c>
      <c r="D65" s="63">
        <v>2543600</v>
      </c>
      <c r="E65" s="147">
        <v>1355071.67</v>
      </c>
      <c r="F65" s="148">
        <f t="shared" si="0"/>
        <v>1188528.33</v>
      </c>
    </row>
    <row r="66" spans="1:6" ht="40.200000000000003" x14ac:dyDescent="0.3">
      <c r="A66" s="60" t="s">
        <v>508</v>
      </c>
      <c r="B66" s="146" t="s">
        <v>427</v>
      </c>
      <c r="C66" s="62" t="s">
        <v>509</v>
      </c>
      <c r="D66" s="63">
        <v>215300</v>
      </c>
      <c r="E66" s="147">
        <v>177100</v>
      </c>
      <c r="F66" s="148">
        <f t="shared" si="0"/>
        <v>38200</v>
      </c>
    </row>
    <row r="67" spans="1:6" ht="27" x14ac:dyDescent="0.3">
      <c r="A67" s="60" t="s">
        <v>440</v>
      </c>
      <c r="B67" s="146" t="s">
        <v>427</v>
      </c>
      <c r="C67" s="62" t="s">
        <v>510</v>
      </c>
      <c r="D67" s="63">
        <v>198900</v>
      </c>
      <c r="E67" s="147">
        <v>177100</v>
      </c>
      <c r="F67" s="148">
        <f t="shared" si="0"/>
        <v>21800</v>
      </c>
    </row>
    <row r="68" spans="1:6" ht="14.4" x14ac:dyDescent="0.3">
      <c r="A68" s="60" t="s">
        <v>442</v>
      </c>
      <c r="B68" s="146" t="s">
        <v>427</v>
      </c>
      <c r="C68" s="62" t="s">
        <v>511</v>
      </c>
      <c r="D68" s="63">
        <v>152900</v>
      </c>
      <c r="E68" s="147">
        <v>136500</v>
      </c>
      <c r="F68" s="148">
        <f t="shared" si="0"/>
        <v>16400</v>
      </c>
    </row>
    <row r="69" spans="1:6" ht="40.200000000000003" x14ac:dyDescent="0.3">
      <c r="A69" s="60" t="s">
        <v>446</v>
      </c>
      <c r="B69" s="146" t="s">
        <v>427</v>
      </c>
      <c r="C69" s="62" t="s">
        <v>512</v>
      </c>
      <c r="D69" s="63">
        <v>46000</v>
      </c>
      <c r="E69" s="147">
        <v>40600</v>
      </c>
      <c r="F69" s="148">
        <f t="shared" si="0"/>
        <v>5400</v>
      </c>
    </row>
    <row r="70" spans="1:6" ht="27" x14ac:dyDescent="0.3">
      <c r="A70" s="60" t="s">
        <v>450</v>
      </c>
      <c r="B70" s="146" t="s">
        <v>427</v>
      </c>
      <c r="C70" s="62" t="s">
        <v>513</v>
      </c>
      <c r="D70" s="63">
        <v>16400</v>
      </c>
      <c r="E70" s="147" t="s">
        <v>43</v>
      </c>
      <c r="F70" s="148">
        <f t="shared" si="0"/>
        <v>16400</v>
      </c>
    </row>
    <row r="71" spans="1:6" ht="14.4" x14ac:dyDescent="0.3">
      <c r="A71" s="60" t="s">
        <v>452</v>
      </c>
      <c r="B71" s="146" t="s">
        <v>427</v>
      </c>
      <c r="C71" s="62" t="s">
        <v>514</v>
      </c>
      <c r="D71" s="63">
        <v>16400</v>
      </c>
      <c r="E71" s="147" t="s">
        <v>43</v>
      </c>
      <c r="F71" s="148">
        <f t="shared" si="0"/>
        <v>16400</v>
      </c>
    </row>
    <row r="72" spans="1:6" ht="27" x14ac:dyDescent="0.3">
      <c r="A72" s="60" t="s">
        <v>515</v>
      </c>
      <c r="B72" s="146" t="s">
        <v>427</v>
      </c>
      <c r="C72" s="62" t="s">
        <v>516</v>
      </c>
      <c r="D72" s="63">
        <v>895900</v>
      </c>
      <c r="E72" s="147">
        <v>582385.18999999994</v>
      </c>
      <c r="F72" s="148">
        <f t="shared" si="0"/>
        <v>313514.81000000006</v>
      </c>
    </row>
    <row r="73" spans="1:6" ht="27" x14ac:dyDescent="0.3">
      <c r="A73" s="60" t="s">
        <v>440</v>
      </c>
      <c r="B73" s="146" t="s">
        <v>427</v>
      </c>
      <c r="C73" s="62" t="s">
        <v>517</v>
      </c>
      <c r="D73" s="63">
        <v>874500</v>
      </c>
      <c r="E73" s="147">
        <v>582385.18999999994</v>
      </c>
      <c r="F73" s="148">
        <f t="shared" si="0"/>
        <v>292114.81000000006</v>
      </c>
    </row>
    <row r="74" spans="1:6" ht="14.4" x14ac:dyDescent="0.3">
      <c r="A74" s="60" t="s">
        <v>442</v>
      </c>
      <c r="B74" s="146" t="s">
        <v>427</v>
      </c>
      <c r="C74" s="62" t="s">
        <v>518</v>
      </c>
      <c r="D74" s="63">
        <v>599400</v>
      </c>
      <c r="E74" s="147">
        <v>412327.95</v>
      </c>
      <c r="F74" s="148">
        <f t="shared" si="0"/>
        <v>187072.05</v>
      </c>
    </row>
    <row r="75" spans="1:6" ht="27" x14ac:dyDescent="0.3">
      <c r="A75" s="60" t="s">
        <v>444</v>
      </c>
      <c r="B75" s="146" t="s">
        <v>427</v>
      </c>
      <c r="C75" s="62" t="s">
        <v>519</v>
      </c>
      <c r="D75" s="63">
        <v>72600</v>
      </c>
      <c r="E75" s="147">
        <v>36294</v>
      </c>
      <c r="F75" s="148">
        <f t="shared" si="0"/>
        <v>36306</v>
      </c>
    </row>
    <row r="76" spans="1:6" ht="40.200000000000003" x14ac:dyDescent="0.3">
      <c r="A76" s="60" t="s">
        <v>446</v>
      </c>
      <c r="B76" s="146" t="s">
        <v>427</v>
      </c>
      <c r="C76" s="62" t="s">
        <v>520</v>
      </c>
      <c r="D76" s="63">
        <v>202500</v>
      </c>
      <c r="E76" s="147">
        <v>133763.24</v>
      </c>
      <c r="F76" s="148">
        <f t="shared" si="0"/>
        <v>68736.760000000009</v>
      </c>
    </row>
    <row r="77" spans="1:6" ht="27" x14ac:dyDescent="0.3">
      <c r="A77" s="60" t="s">
        <v>450</v>
      </c>
      <c r="B77" s="146" t="s">
        <v>427</v>
      </c>
      <c r="C77" s="62" t="s">
        <v>521</v>
      </c>
      <c r="D77" s="63">
        <v>21400</v>
      </c>
      <c r="E77" s="147" t="s">
        <v>43</v>
      </c>
      <c r="F77" s="148">
        <f t="shared" si="0"/>
        <v>21400</v>
      </c>
    </row>
    <row r="78" spans="1:6" ht="14.4" x14ac:dyDescent="0.3">
      <c r="A78" s="60" t="s">
        <v>452</v>
      </c>
      <c r="B78" s="146" t="s">
        <v>427</v>
      </c>
      <c r="C78" s="62" t="s">
        <v>522</v>
      </c>
      <c r="D78" s="63">
        <v>21400</v>
      </c>
      <c r="E78" s="147" t="s">
        <v>43</v>
      </c>
      <c r="F78" s="148">
        <f t="shared" si="0"/>
        <v>21400</v>
      </c>
    </row>
    <row r="79" spans="1:6" ht="40.200000000000003" x14ac:dyDescent="0.3">
      <c r="A79" s="60" t="s">
        <v>523</v>
      </c>
      <c r="B79" s="146" t="s">
        <v>427</v>
      </c>
      <c r="C79" s="62" t="s">
        <v>524</v>
      </c>
      <c r="D79" s="63">
        <v>1786900</v>
      </c>
      <c r="E79" s="147">
        <v>1050483.3899999999</v>
      </c>
      <c r="F79" s="148">
        <f t="shared" ref="F79:F142" si="1">IF(OR(D79="-",IF(E79="-",0,E79)&gt;=IF(D79="-",0,D79)),"-",IF(D79="-",0,D79)-IF(E79="-",0,E79))</f>
        <v>736416.6100000001</v>
      </c>
    </row>
    <row r="80" spans="1:6" ht="27" x14ac:dyDescent="0.3">
      <c r="A80" s="60" t="s">
        <v>440</v>
      </c>
      <c r="B80" s="146" t="s">
        <v>427</v>
      </c>
      <c r="C80" s="62" t="s">
        <v>525</v>
      </c>
      <c r="D80" s="63">
        <v>1748900</v>
      </c>
      <c r="E80" s="147">
        <v>1050483.3899999999</v>
      </c>
      <c r="F80" s="148">
        <f t="shared" si="1"/>
        <v>698416.6100000001</v>
      </c>
    </row>
    <row r="81" spans="1:6" ht="14.4" x14ac:dyDescent="0.3">
      <c r="A81" s="60" t="s">
        <v>442</v>
      </c>
      <c r="B81" s="146" t="s">
        <v>427</v>
      </c>
      <c r="C81" s="62" t="s">
        <v>526</v>
      </c>
      <c r="D81" s="63">
        <v>1198100</v>
      </c>
      <c r="E81" s="147">
        <v>743557.36</v>
      </c>
      <c r="F81" s="148">
        <f t="shared" si="1"/>
        <v>454542.64</v>
      </c>
    </row>
    <row r="82" spans="1:6" ht="27" x14ac:dyDescent="0.3">
      <c r="A82" s="60" t="s">
        <v>444</v>
      </c>
      <c r="B82" s="146" t="s">
        <v>427</v>
      </c>
      <c r="C82" s="62" t="s">
        <v>527</v>
      </c>
      <c r="D82" s="63">
        <v>145200</v>
      </c>
      <c r="E82" s="147">
        <v>64522</v>
      </c>
      <c r="F82" s="148">
        <f t="shared" si="1"/>
        <v>80678</v>
      </c>
    </row>
    <row r="83" spans="1:6" ht="40.200000000000003" x14ac:dyDescent="0.3">
      <c r="A83" s="60" t="s">
        <v>446</v>
      </c>
      <c r="B83" s="146" t="s">
        <v>427</v>
      </c>
      <c r="C83" s="62" t="s">
        <v>528</v>
      </c>
      <c r="D83" s="63">
        <v>405600</v>
      </c>
      <c r="E83" s="147">
        <v>242404.03</v>
      </c>
      <c r="F83" s="148">
        <f t="shared" si="1"/>
        <v>163195.97</v>
      </c>
    </row>
    <row r="84" spans="1:6" ht="27" x14ac:dyDescent="0.3">
      <c r="A84" s="60" t="s">
        <v>450</v>
      </c>
      <c r="B84" s="146" t="s">
        <v>427</v>
      </c>
      <c r="C84" s="62" t="s">
        <v>529</v>
      </c>
      <c r="D84" s="63">
        <v>38000</v>
      </c>
      <c r="E84" s="147" t="s">
        <v>43</v>
      </c>
      <c r="F84" s="148">
        <f t="shared" si="1"/>
        <v>38000</v>
      </c>
    </row>
    <row r="85" spans="1:6" ht="14.4" x14ac:dyDescent="0.3">
      <c r="A85" s="60" t="s">
        <v>452</v>
      </c>
      <c r="B85" s="146" t="s">
        <v>427</v>
      </c>
      <c r="C85" s="62" t="s">
        <v>530</v>
      </c>
      <c r="D85" s="63">
        <v>38000</v>
      </c>
      <c r="E85" s="147" t="s">
        <v>43</v>
      </c>
      <c r="F85" s="148">
        <f t="shared" si="1"/>
        <v>38000</v>
      </c>
    </row>
    <row r="86" spans="1:6" ht="66.599999999999994" x14ac:dyDescent="0.3">
      <c r="A86" s="149" t="s">
        <v>531</v>
      </c>
      <c r="B86" s="146" t="s">
        <v>427</v>
      </c>
      <c r="C86" s="62" t="s">
        <v>532</v>
      </c>
      <c r="D86" s="63">
        <v>300</v>
      </c>
      <c r="E86" s="147">
        <v>300</v>
      </c>
      <c r="F86" s="148" t="str">
        <f t="shared" si="1"/>
        <v>-</v>
      </c>
    </row>
    <row r="87" spans="1:6" ht="27" x14ac:dyDescent="0.3">
      <c r="A87" s="60" t="s">
        <v>450</v>
      </c>
      <c r="B87" s="146" t="s">
        <v>427</v>
      </c>
      <c r="C87" s="62" t="s">
        <v>533</v>
      </c>
      <c r="D87" s="63">
        <v>300</v>
      </c>
      <c r="E87" s="147">
        <v>300</v>
      </c>
      <c r="F87" s="148" t="str">
        <f t="shared" si="1"/>
        <v>-</v>
      </c>
    </row>
    <row r="88" spans="1:6" ht="14.4" x14ac:dyDescent="0.3">
      <c r="A88" s="60" t="s">
        <v>452</v>
      </c>
      <c r="B88" s="146" t="s">
        <v>427</v>
      </c>
      <c r="C88" s="62" t="s">
        <v>534</v>
      </c>
      <c r="D88" s="63">
        <v>300</v>
      </c>
      <c r="E88" s="147">
        <v>300</v>
      </c>
      <c r="F88" s="148" t="str">
        <f t="shared" si="1"/>
        <v>-</v>
      </c>
    </row>
    <row r="89" spans="1:6" ht="27" x14ac:dyDescent="0.3">
      <c r="A89" s="60" t="s">
        <v>484</v>
      </c>
      <c r="B89" s="146" t="s">
        <v>427</v>
      </c>
      <c r="C89" s="62" t="s">
        <v>535</v>
      </c>
      <c r="D89" s="63">
        <v>14965.18</v>
      </c>
      <c r="E89" s="147">
        <v>14965.18</v>
      </c>
      <c r="F89" s="148" t="str">
        <f t="shared" si="1"/>
        <v>-</v>
      </c>
    </row>
    <row r="90" spans="1:6" ht="14.4" x14ac:dyDescent="0.3">
      <c r="A90" s="60" t="s">
        <v>486</v>
      </c>
      <c r="B90" s="146" t="s">
        <v>427</v>
      </c>
      <c r="C90" s="62" t="s">
        <v>536</v>
      </c>
      <c r="D90" s="63">
        <v>14965.18</v>
      </c>
      <c r="E90" s="147">
        <v>14965.18</v>
      </c>
      <c r="F90" s="148" t="str">
        <f t="shared" si="1"/>
        <v>-</v>
      </c>
    </row>
    <row r="91" spans="1:6" ht="14.4" x14ac:dyDescent="0.3">
      <c r="A91" s="60" t="s">
        <v>488</v>
      </c>
      <c r="B91" s="146" t="s">
        <v>427</v>
      </c>
      <c r="C91" s="62" t="s">
        <v>537</v>
      </c>
      <c r="D91" s="63">
        <v>14965.18</v>
      </c>
      <c r="E91" s="147">
        <v>14965.18</v>
      </c>
      <c r="F91" s="148" t="str">
        <f t="shared" si="1"/>
        <v>-</v>
      </c>
    </row>
    <row r="92" spans="1:6" ht="27" x14ac:dyDescent="0.3">
      <c r="A92" s="60" t="s">
        <v>440</v>
      </c>
      <c r="B92" s="146" t="s">
        <v>427</v>
      </c>
      <c r="C92" s="62" t="s">
        <v>538</v>
      </c>
      <c r="D92" s="63">
        <v>14965.18</v>
      </c>
      <c r="E92" s="147">
        <v>14965.18</v>
      </c>
      <c r="F92" s="148" t="str">
        <f t="shared" si="1"/>
        <v>-</v>
      </c>
    </row>
    <row r="93" spans="1:6" ht="14.4" x14ac:dyDescent="0.3">
      <c r="A93" s="60" t="s">
        <v>442</v>
      </c>
      <c r="B93" s="146" t="s">
        <v>427</v>
      </c>
      <c r="C93" s="62" t="s">
        <v>539</v>
      </c>
      <c r="D93" s="63">
        <v>11494</v>
      </c>
      <c r="E93" s="147">
        <v>11494</v>
      </c>
      <c r="F93" s="148" t="str">
        <f t="shared" si="1"/>
        <v>-</v>
      </c>
    </row>
    <row r="94" spans="1:6" ht="40.200000000000003" x14ac:dyDescent="0.3">
      <c r="A94" s="60" t="s">
        <v>446</v>
      </c>
      <c r="B94" s="146" t="s">
        <v>427</v>
      </c>
      <c r="C94" s="62" t="s">
        <v>540</v>
      </c>
      <c r="D94" s="63">
        <v>3471.18</v>
      </c>
      <c r="E94" s="147">
        <v>3471.18</v>
      </c>
      <c r="F94" s="148" t="str">
        <f t="shared" si="1"/>
        <v>-</v>
      </c>
    </row>
    <row r="95" spans="1:6" ht="14.4" x14ac:dyDescent="0.3">
      <c r="A95" s="60" t="s">
        <v>541</v>
      </c>
      <c r="B95" s="146" t="s">
        <v>427</v>
      </c>
      <c r="C95" s="62" t="s">
        <v>542</v>
      </c>
      <c r="D95" s="63">
        <v>121400</v>
      </c>
      <c r="E95" s="147">
        <v>121400</v>
      </c>
      <c r="F95" s="148" t="str">
        <f t="shared" si="1"/>
        <v>-</v>
      </c>
    </row>
    <row r="96" spans="1:6" ht="27" x14ac:dyDescent="0.3">
      <c r="A96" s="60" t="s">
        <v>484</v>
      </c>
      <c r="B96" s="146" t="s">
        <v>427</v>
      </c>
      <c r="C96" s="62" t="s">
        <v>543</v>
      </c>
      <c r="D96" s="63">
        <v>121400</v>
      </c>
      <c r="E96" s="147">
        <v>121400</v>
      </c>
      <c r="F96" s="148" t="str">
        <f t="shared" si="1"/>
        <v>-</v>
      </c>
    </row>
    <row r="97" spans="1:6" ht="14.4" x14ac:dyDescent="0.3">
      <c r="A97" s="60" t="s">
        <v>544</v>
      </c>
      <c r="B97" s="146" t="s">
        <v>427</v>
      </c>
      <c r="C97" s="62" t="s">
        <v>545</v>
      </c>
      <c r="D97" s="63">
        <v>121400</v>
      </c>
      <c r="E97" s="147">
        <v>121400</v>
      </c>
      <c r="F97" s="148" t="str">
        <f t="shared" si="1"/>
        <v>-</v>
      </c>
    </row>
    <row r="98" spans="1:6" ht="40.200000000000003" x14ac:dyDescent="0.3">
      <c r="A98" s="60" t="s">
        <v>546</v>
      </c>
      <c r="B98" s="146" t="s">
        <v>427</v>
      </c>
      <c r="C98" s="62" t="s">
        <v>547</v>
      </c>
      <c r="D98" s="63">
        <v>121400</v>
      </c>
      <c r="E98" s="147">
        <v>121400</v>
      </c>
      <c r="F98" s="148" t="str">
        <f t="shared" si="1"/>
        <v>-</v>
      </c>
    </row>
    <row r="99" spans="1:6" ht="27" x14ac:dyDescent="0.3">
      <c r="A99" s="60" t="s">
        <v>450</v>
      </c>
      <c r="B99" s="146" t="s">
        <v>427</v>
      </c>
      <c r="C99" s="62" t="s">
        <v>548</v>
      </c>
      <c r="D99" s="63">
        <v>121400</v>
      </c>
      <c r="E99" s="147">
        <v>121400</v>
      </c>
      <c r="F99" s="148" t="str">
        <f t="shared" si="1"/>
        <v>-</v>
      </c>
    </row>
    <row r="100" spans="1:6" ht="14.4" x14ac:dyDescent="0.3">
      <c r="A100" s="60" t="s">
        <v>452</v>
      </c>
      <c r="B100" s="146" t="s">
        <v>427</v>
      </c>
      <c r="C100" s="62" t="s">
        <v>549</v>
      </c>
      <c r="D100" s="63">
        <v>121400</v>
      </c>
      <c r="E100" s="147">
        <v>121400</v>
      </c>
      <c r="F100" s="148" t="str">
        <f t="shared" si="1"/>
        <v>-</v>
      </c>
    </row>
    <row r="101" spans="1:6" ht="14.4" x14ac:dyDescent="0.3">
      <c r="A101" s="60" t="s">
        <v>458</v>
      </c>
      <c r="B101" s="146" t="s">
        <v>427</v>
      </c>
      <c r="C101" s="62" t="s">
        <v>550</v>
      </c>
      <c r="D101" s="63">
        <v>33687600</v>
      </c>
      <c r="E101" s="147">
        <v>19606243.559999999</v>
      </c>
      <c r="F101" s="148">
        <f t="shared" si="1"/>
        <v>14081356.440000001</v>
      </c>
    </row>
    <row r="102" spans="1:6" ht="27" x14ac:dyDescent="0.3">
      <c r="A102" s="60" t="s">
        <v>551</v>
      </c>
      <c r="B102" s="146" t="s">
        <v>427</v>
      </c>
      <c r="C102" s="62" t="s">
        <v>552</v>
      </c>
      <c r="D102" s="63">
        <v>194000</v>
      </c>
      <c r="E102" s="147">
        <v>64000</v>
      </c>
      <c r="F102" s="148">
        <f t="shared" si="1"/>
        <v>130000</v>
      </c>
    </row>
    <row r="103" spans="1:6" ht="14.4" x14ac:dyDescent="0.3">
      <c r="A103" s="60" t="s">
        <v>553</v>
      </c>
      <c r="B103" s="146" t="s">
        <v>427</v>
      </c>
      <c r="C103" s="62" t="s">
        <v>554</v>
      </c>
      <c r="D103" s="63">
        <v>194000</v>
      </c>
      <c r="E103" s="147">
        <v>64000</v>
      </c>
      <c r="F103" s="148">
        <f t="shared" si="1"/>
        <v>130000</v>
      </c>
    </row>
    <row r="104" spans="1:6" ht="27" x14ac:dyDescent="0.3">
      <c r="A104" s="60" t="s">
        <v>555</v>
      </c>
      <c r="B104" s="146" t="s">
        <v>427</v>
      </c>
      <c r="C104" s="62" t="s">
        <v>556</v>
      </c>
      <c r="D104" s="63">
        <v>14000</v>
      </c>
      <c r="E104" s="147">
        <v>14000</v>
      </c>
      <c r="F104" s="148" t="str">
        <f t="shared" si="1"/>
        <v>-</v>
      </c>
    </row>
    <row r="105" spans="1:6" ht="27" x14ac:dyDescent="0.3">
      <c r="A105" s="60" t="s">
        <v>450</v>
      </c>
      <c r="B105" s="146" t="s">
        <v>427</v>
      </c>
      <c r="C105" s="62" t="s">
        <v>557</v>
      </c>
      <c r="D105" s="63">
        <v>14000</v>
      </c>
      <c r="E105" s="147">
        <v>14000</v>
      </c>
      <c r="F105" s="148" t="str">
        <f t="shared" si="1"/>
        <v>-</v>
      </c>
    </row>
    <row r="106" spans="1:6" ht="14.4" x14ac:dyDescent="0.3">
      <c r="A106" s="60" t="s">
        <v>452</v>
      </c>
      <c r="B106" s="146" t="s">
        <v>427</v>
      </c>
      <c r="C106" s="62" t="s">
        <v>558</v>
      </c>
      <c r="D106" s="63">
        <v>14000</v>
      </c>
      <c r="E106" s="147">
        <v>14000</v>
      </c>
      <c r="F106" s="148" t="str">
        <f t="shared" si="1"/>
        <v>-</v>
      </c>
    </row>
    <row r="107" spans="1:6" ht="27" x14ac:dyDescent="0.3">
      <c r="A107" s="60" t="s">
        <v>559</v>
      </c>
      <c r="B107" s="146" t="s">
        <v>427</v>
      </c>
      <c r="C107" s="62" t="s">
        <v>560</v>
      </c>
      <c r="D107" s="63">
        <v>30000</v>
      </c>
      <c r="E107" s="147" t="s">
        <v>43</v>
      </c>
      <c r="F107" s="148">
        <f t="shared" si="1"/>
        <v>30000</v>
      </c>
    </row>
    <row r="108" spans="1:6" ht="27" x14ac:dyDescent="0.3">
      <c r="A108" s="60" t="s">
        <v>450</v>
      </c>
      <c r="B108" s="146" t="s">
        <v>427</v>
      </c>
      <c r="C108" s="62" t="s">
        <v>561</v>
      </c>
      <c r="D108" s="63">
        <v>30000</v>
      </c>
      <c r="E108" s="147" t="s">
        <v>43</v>
      </c>
      <c r="F108" s="148">
        <f t="shared" si="1"/>
        <v>30000</v>
      </c>
    </row>
    <row r="109" spans="1:6" ht="14.4" x14ac:dyDescent="0.3">
      <c r="A109" s="60" t="s">
        <v>452</v>
      </c>
      <c r="B109" s="146" t="s">
        <v>427</v>
      </c>
      <c r="C109" s="62" t="s">
        <v>562</v>
      </c>
      <c r="D109" s="63">
        <v>30000</v>
      </c>
      <c r="E109" s="147" t="s">
        <v>43</v>
      </c>
      <c r="F109" s="148">
        <f t="shared" si="1"/>
        <v>30000</v>
      </c>
    </row>
    <row r="110" spans="1:6" ht="53.4" x14ac:dyDescent="0.3">
      <c r="A110" s="60" t="s">
        <v>563</v>
      </c>
      <c r="B110" s="146" t="s">
        <v>427</v>
      </c>
      <c r="C110" s="62" t="s">
        <v>564</v>
      </c>
      <c r="D110" s="63">
        <v>20000</v>
      </c>
      <c r="E110" s="147">
        <v>20000</v>
      </c>
      <c r="F110" s="148" t="str">
        <f t="shared" si="1"/>
        <v>-</v>
      </c>
    </row>
    <row r="111" spans="1:6" ht="27" x14ac:dyDescent="0.3">
      <c r="A111" s="60" t="s">
        <v>450</v>
      </c>
      <c r="B111" s="146" t="s">
        <v>427</v>
      </c>
      <c r="C111" s="62" t="s">
        <v>565</v>
      </c>
      <c r="D111" s="63">
        <v>20000</v>
      </c>
      <c r="E111" s="147">
        <v>20000</v>
      </c>
      <c r="F111" s="148" t="str">
        <f t="shared" si="1"/>
        <v>-</v>
      </c>
    </row>
    <row r="112" spans="1:6" ht="14.4" x14ac:dyDescent="0.3">
      <c r="A112" s="60" t="s">
        <v>452</v>
      </c>
      <c r="B112" s="146" t="s">
        <v>427</v>
      </c>
      <c r="C112" s="62" t="s">
        <v>566</v>
      </c>
      <c r="D112" s="63">
        <v>20000</v>
      </c>
      <c r="E112" s="147">
        <v>20000</v>
      </c>
      <c r="F112" s="148" t="str">
        <f t="shared" si="1"/>
        <v>-</v>
      </c>
    </row>
    <row r="113" spans="1:6" ht="40.200000000000003" x14ac:dyDescent="0.3">
      <c r="A113" s="60" t="s">
        <v>567</v>
      </c>
      <c r="B113" s="146" t="s">
        <v>427</v>
      </c>
      <c r="C113" s="62" t="s">
        <v>568</v>
      </c>
      <c r="D113" s="63">
        <v>100000</v>
      </c>
      <c r="E113" s="147" t="s">
        <v>43</v>
      </c>
      <c r="F113" s="148">
        <f t="shared" si="1"/>
        <v>100000</v>
      </c>
    </row>
    <row r="114" spans="1:6" ht="27" x14ac:dyDescent="0.3">
      <c r="A114" s="60" t="s">
        <v>450</v>
      </c>
      <c r="B114" s="146" t="s">
        <v>427</v>
      </c>
      <c r="C114" s="62" t="s">
        <v>569</v>
      </c>
      <c r="D114" s="63">
        <v>100000</v>
      </c>
      <c r="E114" s="147" t="s">
        <v>43</v>
      </c>
      <c r="F114" s="148">
        <f t="shared" si="1"/>
        <v>100000</v>
      </c>
    </row>
    <row r="115" spans="1:6" ht="14.4" x14ac:dyDescent="0.3">
      <c r="A115" s="60" t="s">
        <v>452</v>
      </c>
      <c r="B115" s="146" t="s">
        <v>427</v>
      </c>
      <c r="C115" s="62" t="s">
        <v>570</v>
      </c>
      <c r="D115" s="63">
        <v>100000</v>
      </c>
      <c r="E115" s="147" t="s">
        <v>43</v>
      </c>
      <c r="F115" s="148">
        <f t="shared" si="1"/>
        <v>100000</v>
      </c>
    </row>
    <row r="116" spans="1:6" ht="27" x14ac:dyDescent="0.3">
      <c r="A116" s="60" t="s">
        <v>571</v>
      </c>
      <c r="B116" s="146" t="s">
        <v>427</v>
      </c>
      <c r="C116" s="62" t="s">
        <v>572</v>
      </c>
      <c r="D116" s="63">
        <v>30000</v>
      </c>
      <c r="E116" s="147">
        <v>30000</v>
      </c>
      <c r="F116" s="148" t="str">
        <f t="shared" si="1"/>
        <v>-</v>
      </c>
    </row>
    <row r="117" spans="1:6" ht="27" x14ac:dyDescent="0.3">
      <c r="A117" s="60" t="s">
        <v>450</v>
      </c>
      <c r="B117" s="146" t="s">
        <v>427</v>
      </c>
      <c r="C117" s="62" t="s">
        <v>573</v>
      </c>
      <c r="D117" s="63">
        <v>30000</v>
      </c>
      <c r="E117" s="147">
        <v>30000</v>
      </c>
      <c r="F117" s="148" t="str">
        <f t="shared" si="1"/>
        <v>-</v>
      </c>
    </row>
    <row r="118" spans="1:6" ht="14.4" x14ac:dyDescent="0.3">
      <c r="A118" s="60" t="s">
        <v>452</v>
      </c>
      <c r="B118" s="146" t="s">
        <v>427</v>
      </c>
      <c r="C118" s="62" t="s">
        <v>574</v>
      </c>
      <c r="D118" s="63">
        <v>30000</v>
      </c>
      <c r="E118" s="147">
        <v>30000</v>
      </c>
      <c r="F118" s="148" t="str">
        <f t="shared" si="1"/>
        <v>-</v>
      </c>
    </row>
    <row r="119" spans="1:6" ht="40.200000000000003" x14ac:dyDescent="0.3">
      <c r="A119" s="60" t="s">
        <v>575</v>
      </c>
      <c r="B119" s="146" t="s">
        <v>427</v>
      </c>
      <c r="C119" s="62" t="s">
        <v>576</v>
      </c>
      <c r="D119" s="63">
        <v>15294700</v>
      </c>
      <c r="E119" s="147">
        <v>9693780</v>
      </c>
      <c r="F119" s="148">
        <f t="shared" si="1"/>
        <v>5600920</v>
      </c>
    </row>
    <row r="120" spans="1:6" ht="14.4" x14ac:dyDescent="0.3">
      <c r="A120" s="60" t="s">
        <v>496</v>
      </c>
      <c r="B120" s="146" t="s">
        <v>427</v>
      </c>
      <c r="C120" s="62" t="s">
        <v>577</v>
      </c>
      <c r="D120" s="63">
        <v>15294700</v>
      </c>
      <c r="E120" s="147">
        <v>9693780</v>
      </c>
      <c r="F120" s="148">
        <f t="shared" si="1"/>
        <v>5600920</v>
      </c>
    </row>
    <row r="121" spans="1:6" ht="66.599999999999994" x14ac:dyDescent="0.3">
      <c r="A121" s="149" t="s">
        <v>578</v>
      </c>
      <c r="B121" s="146" t="s">
        <v>427</v>
      </c>
      <c r="C121" s="62" t="s">
        <v>579</v>
      </c>
      <c r="D121" s="63">
        <v>12519900</v>
      </c>
      <c r="E121" s="147">
        <v>7455000</v>
      </c>
      <c r="F121" s="148">
        <f t="shared" si="1"/>
        <v>5064900</v>
      </c>
    </row>
    <row r="122" spans="1:6" ht="14.4" x14ac:dyDescent="0.3">
      <c r="A122" s="60" t="s">
        <v>580</v>
      </c>
      <c r="B122" s="146" t="s">
        <v>427</v>
      </c>
      <c r="C122" s="62" t="s">
        <v>581</v>
      </c>
      <c r="D122" s="63">
        <v>12519900</v>
      </c>
      <c r="E122" s="147">
        <v>7455000</v>
      </c>
      <c r="F122" s="148">
        <f t="shared" si="1"/>
        <v>5064900</v>
      </c>
    </row>
    <row r="123" spans="1:6" ht="40.200000000000003" x14ac:dyDescent="0.3">
      <c r="A123" s="60" t="s">
        <v>582</v>
      </c>
      <c r="B123" s="146" t="s">
        <v>427</v>
      </c>
      <c r="C123" s="62" t="s">
        <v>583</v>
      </c>
      <c r="D123" s="63">
        <v>12519900</v>
      </c>
      <c r="E123" s="147">
        <v>7455000</v>
      </c>
      <c r="F123" s="148">
        <f t="shared" si="1"/>
        <v>5064900</v>
      </c>
    </row>
    <row r="124" spans="1:6" ht="27" x14ac:dyDescent="0.3">
      <c r="A124" s="60" t="s">
        <v>584</v>
      </c>
      <c r="B124" s="146" t="s">
        <v>427</v>
      </c>
      <c r="C124" s="62" t="s">
        <v>585</v>
      </c>
      <c r="D124" s="63">
        <v>8800</v>
      </c>
      <c r="E124" s="147" t="s">
        <v>43</v>
      </c>
      <c r="F124" s="148">
        <f t="shared" si="1"/>
        <v>8800</v>
      </c>
    </row>
    <row r="125" spans="1:6" ht="14.4" x14ac:dyDescent="0.3">
      <c r="A125" s="60" t="s">
        <v>580</v>
      </c>
      <c r="B125" s="146" t="s">
        <v>427</v>
      </c>
      <c r="C125" s="62" t="s">
        <v>586</v>
      </c>
      <c r="D125" s="63">
        <v>8800</v>
      </c>
      <c r="E125" s="147" t="s">
        <v>43</v>
      </c>
      <c r="F125" s="148">
        <f t="shared" si="1"/>
        <v>8800</v>
      </c>
    </row>
    <row r="126" spans="1:6" ht="14.4" x14ac:dyDescent="0.3">
      <c r="A126" s="60" t="s">
        <v>587</v>
      </c>
      <c r="B126" s="146" t="s">
        <v>427</v>
      </c>
      <c r="C126" s="62" t="s">
        <v>588</v>
      </c>
      <c r="D126" s="63">
        <v>8800</v>
      </c>
      <c r="E126" s="147" t="s">
        <v>43</v>
      </c>
      <c r="F126" s="148">
        <f t="shared" si="1"/>
        <v>8800</v>
      </c>
    </row>
    <row r="127" spans="1:6" ht="40.200000000000003" x14ac:dyDescent="0.3">
      <c r="A127" s="60" t="s">
        <v>589</v>
      </c>
      <c r="B127" s="146" t="s">
        <v>427</v>
      </c>
      <c r="C127" s="62" t="s">
        <v>590</v>
      </c>
      <c r="D127" s="63">
        <v>8700</v>
      </c>
      <c r="E127" s="147" t="s">
        <v>43</v>
      </c>
      <c r="F127" s="148">
        <f t="shared" si="1"/>
        <v>8700</v>
      </c>
    </row>
    <row r="128" spans="1:6" ht="14.4" x14ac:dyDescent="0.3">
      <c r="A128" s="60" t="s">
        <v>580</v>
      </c>
      <c r="B128" s="146" t="s">
        <v>427</v>
      </c>
      <c r="C128" s="62" t="s">
        <v>591</v>
      </c>
      <c r="D128" s="63">
        <v>8700</v>
      </c>
      <c r="E128" s="147" t="s">
        <v>43</v>
      </c>
      <c r="F128" s="148">
        <f t="shared" si="1"/>
        <v>8700</v>
      </c>
    </row>
    <row r="129" spans="1:6" ht="14.4" x14ac:dyDescent="0.3">
      <c r="A129" s="60" t="s">
        <v>587</v>
      </c>
      <c r="B129" s="146" t="s">
        <v>427</v>
      </c>
      <c r="C129" s="62" t="s">
        <v>592</v>
      </c>
      <c r="D129" s="63">
        <v>8700</v>
      </c>
      <c r="E129" s="147" t="s">
        <v>43</v>
      </c>
      <c r="F129" s="148">
        <f t="shared" si="1"/>
        <v>8700</v>
      </c>
    </row>
    <row r="130" spans="1:6" ht="14.4" x14ac:dyDescent="0.3">
      <c r="A130" s="60" t="s">
        <v>593</v>
      </c>
      <c r="B130" s="146" t="s">
        <v>427</v>
      </c>
      <c r="C130" s="62" t="s">
        <v>594</v>
      </c>
      <c r="D130" s="63">
        <v>1633500</v>
      </c>
      <c r="E130" s="147">
        <v>1585000</v>
      </c>
      <c r="F130" s="148">
        <f t="shared" si="1"/>
        <v>48500</v>
      </c>
    </row>
    <row r="131" spans="1:6" ht="14.4" x14ac:dyDescent="0.3">
      <c r="A131" s="60" t="s">
        <v>580</v>
      </c>
      <c r="B131" s="146" t="s">
        <v>427</v>
      </c>
      <c r="C131" s="62" t="s">
        <v>595</v>
      </c>
      <c r="D131" s="63">
        <v>1633500</v>
      </c>
      <c r="E131" s="147">
        <v>1585000</v>
      </c>
      <c r="F131" s="148">
        <f t="shared" si="1"/>
        <v>48500</v>
      </c>
    </row>
    <row r="132" spans="1:6" ht="14.4" x14ac:dyDescent="0.3">
      <c r="A132" s="60" t="s">
        <v>587</v>
      </c>
      <c r="B132" s="146" t="s">
        <v>427</v>
      </c>
      <c r="C132" s="62" t="s">
        <v>596</v>
      </c>
      <c r="D132" s="63">
        <v>1633500</v>
      </c>
      <c r="E132" s="147">
        <v>1585000</v>
      </c>
      <c r="F132" s="148">
        <f t="shared" si="1"/>
        <v>48500</v>
      </c>
    </row>
    <row r="133" spans="1:6" ht="27" x14ac:dyDescent="0.3">
      <c r="A133" s="60" t="s">
        <v>597</v>
      </c>
      <c r="B133" s="146" t="s">
        <v>427</v>
      </c>
      <c r="C133" s="62" t="s">
        <v>598</v>
      </c>
      <c r="D133" s="63">
        <v>823800</v>
      </c>
      <c r="E133" s="147">
        <v>444268.36</v>
      </c>
      <c r="F133" s="148">
        <f t="shared" si="1"/>
        <v>379531.64</v>
      </c>
    </row>
    <row r="134" spans="1:6" ht="27" x14ac:dyDescent="0.3">
      <c r="A134" s="60" t="s">
        <v>450</v>
      </c>
      <c r="B134" s="146" t="s">
        <v>427</v>
      </c>
      <c r="C134" s="62" t="s">
        <v>599</v>
      </c>
      <c r="D134" s="63">
        <v>823800</v>
      </c>
      <c r="E134" s="147">
        <v>444268.36</v>
      </c>
      <c r="F134" s="148">
        <f t="shared" si="1"/>
        <v>379531.64</v>
      </c>
    </row>
    <row r="135" spans="1:6" ht="14.4" x14ac:dyDescent="0.3">
      <c r="A135" s="60" t="s">
        <v>452</v>
      </c>
      <c r="B135" s="146" t="s">
        <v>427</v>
      </c>
      <c r="C135" s="62" t="s">
        <v>600</v>
      </c>
      <c r="D135" s="63">
        <v>823800</v>
      </c>
      <c r="E135" s="147">
        <v>444268.36</v>
      </c>
      <c r="F135" s="148">
        <f t="shared" si="1"/>
        <v>379531.64</v>
      </c>
    </row>
    <row r="136" spans="1:6" ht="27" x14ac:dyDescent="0.3">
      <c r="A136" s="60" t="s">
        <v>601</v>
      </c>
      <c r="B136" s="146" t="s">
        <v>427</v>
      </c>
      <c r="C136" s="62" t="s">
        <v>602</v>
      </c>
      <c r="D136" s="63">
        <v>300000</v>
      </c>
      <c r="E136" s="147">
        <v>209511.64</v>
      </c>
      <c r="F136" s="148">
        <f t="shared" si="1"/>
        <v>90488.359999999986</v>
      </c>
    </row>
    <row r="137" spans="1:6" ht="27" x14ac:dyDescent="0.3">
      <c r="A137" s="60" t="s">
        <v>450</v>
      </c>
      <c r="B137" s="146" t="s">
        <v>427</v>
      </c>
      <c r="C137" s="62" t="s">
        <v>603</v>
      </c>
      <c r="D137" s="63">
        <v>300000</v>
      </c>
      <c r="E137" s="147">
        <v>209511.64</v>
      </c>
      <c r="F137" s="148">
        <f t="shared" si="1"/>
        <v>90488.359999999986</v>
      </c>
    </row>
    <row r="138" spans="1:6" ht="14.4" x14ac:dyDescent="0.3">
      <c r="A138" s="60" t="s">
        <v>452</v>
      </c>
      <c r="B138" s="146" t="s">
        <v>427</v>
      </c>
      <c r="C138" s="62" t="s">
        <v>604</v>
      </c>
      <c r="D138" s="63">
        <v>300000</v>
      </c>
      <c r="E138" s="147">
        <v>209511.64</v>
      </c>
      <c r="F138" s="148">
        <f t="shared" si="1"/>
        <v>90488.359999999986</v>
      </c>
    </row>
    <row r="139" spans="1:6" ht="27" x14ac:dyDescent="0.3">
      <c r="A139" s="60" t="s">
        <v>494</v>
      </c>
      <c r="B139" s="146" t="s">
        <v>427</v>
      </c>
      <c r="C139" s="62" t="s">
        <v>605</v>
      </c>
      <c r="D139" s="63">
        <v>9478700</v>
      </c>
      <c r="E139" s="147">
        <v>5335695.66</v>
      </c>
      <c r="F139" s="148">
        <f t="shared" si="1"/>
        <v>4143004.34</v>
      </c>
    </row>
    <row r="140" spans="1:6" ht="14.4" x14ac:dyDescent="0.3">
      <c r="A140" s="60" t="s">
        <v>496</v>
      </c>
      <c r="B140" s="146" t="s">
        <v>427</v>
      </c>
      <c r="C140" s="62" t="s">
        <v>606</v>
      </c>
      <c r="D140" s="63">
        <v>9478700</v>
      </c>
      <c r="E140" s="147">
        <v>5335695.66</v>
      </c>
      <c r="F140" s="148">
        <f t="shared" si="1"/>
        <v>4143004.34</v>
      </c>
    </row>
    <row r="141" spans="1:6" ht="27" x14ac:dyDescent="0.3">
      <c r="A141" s="60" t="s">
        <v>607</v>
      </c>
      <c r="B141" s="146" t="s">
        <v>427</v>
      </c>
      <c r="C141" s="62" t="s">
        <v>608</v>
      </c>
      <c r="D141" s="63">
        <v>200000</v>
      </c>
      <c r="E141" s="147">
        <v>94434.42</v>
      </c>
      <c r="F141" s="148">
        <f t="shared" si="1"/>
        <v>105565.58</v>
      </c>
    </row>
    <row r="142" spans="1:6" ht="27" x14ac:dyDescent="0.3">
      <c r="A142" s="60" t="s">
        <v>450</v>
      </c>
      <c r="B142" s="146" t="s">
        <v>427</v>
      </c>
      <c r="C142" s="62" t="s">
        <v>609</v>
      </c>
      <c r="D142" s="63">
        <v>200000</v>
      </c>
      <c r="E142" s="147">
        <v>94434.42</v>
      </c>
      <c r="F142" s="148">
        <f t="shared" si="1"/>
        <v>105565.58</v>
      </c>
    </row>
    <row r="143" spans="1:6" ht="14.4" x14ac:dyDescent="0.3">
      <c r="A143" s="60" t="s">
        <v>452</v>
      </c>
      <c r="B143" s="146" t="s">
        <v>427</v>
      </c>
      <c r="C143" s="62" t="s">
        <v>610</v>
      </c>
      <c r="D143" s="63">
        <v>200000</v>
      </c>
      <c r="E143" s="147">
        <v>94434.42</v>
      </c>
      <c r="F143" s="148">
        <f t="shared" ref="F143:F206" si="2">IF(OR(D143="-",IF(E143="-",0,E143)&gt;=IF(D143="-",0,D143)),"-",IF(D143="-",0,D143)-IF(E143="-",0,E143))</f>
        <v>105565.58</v>
      </c>
    </row>
    <row r="144" spans="1:6" ht="14.4" x14ac:dyDescent="0.3">
      <c r="A144" s="60" t="s">
        <v>611</v>
      </c>
      <c r="B144" s="146" t="s">
        <v>427</v>
      </c>
      <c r="C144" s="62" t="s">
        <v>612</v>
      </c>
      <c r="D144" s="63">
        <v>2255600</v>
      </c>
      <c r="E144" s="147">
        <v>1293780.4099999999</v>
      </c>
      <c r="F144" s="148">
        <f t="shared" si="2"/>
        <v>961819.59000000008</v>
      </c>
    </row>
    <row r="145" spans="1:6" ht="27" x14ac:dyDescent="0.3">
      <c r="A145" s="60" t="s">
        <v>440</v>
      </c>
      <c r="B145" s="146" t="s">
        <v>427</v>
      </c>
      <c r="C145" s="62" t="s">
        <v>613</v>
      </c>
      <c r="D145" s="63">
        <v>2183600</v>
      </c>
      <c r="E145" s="147">
        <v>1258780.4099999999</v>
      </c>
      <c r="F145" s="148">
        <f t="shared" si="2"/>
        <v>924819.59000000008</v>
      </c>
    </row>
    <row r="146" spans="1:6" ht="14.4" x14ac:dyDescent="0.3">
      <c r="A146" s="60" t="s">
        <v>442</v>
      </c>
      <c r="B146" s="146" t="s">
        <v>427</v>
      </c>
      <c r="C146" s="62" t="s">
        <v>614</v>
      </c>
      <c r="D146" s="63">
        <v>1490500</v>
      </c>
      <c r="E146" s="147">
        <v>873681.37</v>
      </c>
      <c r="F146" s="148">
        <f t="shared" si="2"/>
        <v>616818.63</v>
      </c>
    </row>
    <row r="147" spans="1:6" ht="27" x14ac:dyDescent="0.3">
      <c r="A147" s="60" t="s">
        <v>444</v>
      </c>
      <c r="B147" s="146" t="s">
        <v>427</v>
      </c>
      <c r="C147" s="62" t="s">
        <v>615</v>
      </c>
      <c r="D147" s="63">
        <v>186800</v>
      </c>
      <c r="E147" s="147">
        <v>96048</v>
      </c>
      <c r="F147" s="148">
        <f t="shared" si="2"/>
        <v>90752</v>
      </c>
    </row>
    <row r="148" spans="1:6" ht="40.200000000000003" x14ac:dyDescent="0.3">
      <c r="A148" s="60" t="s">
        <v>446</v>
      </c>
      <c r="B148" s="146" t="s">
        <v>427</v>
      </c>
      <c r="C148" s="62" t="s">
        <v>616</v>
      </c>
      <c r="D148" s="63">
        <v>506300</v>
      </c>
      <c r="E148" s="147">
        <v>289051.03999999998</v>
      </c>
      <c r="F148" s="148">
        <f t="shared" si="2"/>
        <v>217248.96000000002</v>
      </c>
    </row>
    <row r="149" spans="1:6" ht="27" x14ac:dyDescent="0.3">
      <c r="A149" s="60" t="s">
        <v>450</v>
      </c>
      <c r="B149" s="146" t="s">
        <v>427</v>
      </c>
      <c r="C149" s="62" t="s">
        <v>617</v>
      </c>
      <c r="D149" s="63">
        <v>72000</v>
      </c>
      <c r="E149" s="147">
        <v>35000</v>
      </c>
      <c r="F149" s="148">
        <f t="shared" si="2"/>
        <v>37000</v>
      </c>
    </row>
    <row r="150" spans="1:6" ht="14.4" x14ac:dyDescent="0.3">
      <c r="A150" s="60" t="s">
        <v>452</v>
      </c>
      <c r="B150" s="146" t="s">
        <v>427</v>
      </c>
      <c r="C150" s="62" t="s">
        <v>618</v>
      </c>
      <c r="D150" s="63">
        <v>72000</v>
      </c>
      <c r="E150" s="147">
        <v>35000</v>
      </c>
      <c r="F150" s="148">
        <f t="shared" si="2"/>
        <v>37000</v>
      </c>
    </row>
    <row r="151" spans="1:6" ht="27" x14ac:dyDescent="0.3">
      <c r="A151" s="60" t="s">
        <v>619</v>
      </c>
      <c r="B151" s="146" t="s">
        <v>427</v>
      </c>
      <c r="C151" s="62" t="s">
        <v>620</v>
      </c>
      <c r="D151" s="63">
        <v>610500</v>
      </c>
      <c r="E151" s="147">
        <v>567654.25</v>
      </c>
      <c r="F151" s="148">
        <f t="shared" si="2"/>
        <v>42845.75</v>
      </c>
    </row>
    <row r="152" spans="1:6" ht="27" x14ac:dyDescent="0.3">
      <c r="A152" s="60" t="s">
        <v>440</v>
      </c>
      <c r="B152" s="146" t="s">
        <v>427</v>
      </c>
      <c r="C152" s="62" t="s">
        <v>621</v>
      </c>
      <c r="D152" s="63">
        <v>610500</v>
      </c>
      <c r="E152" s="147">
        <v>567654.25</v>
      </c>
      <c r="F152" s="148">
        <f t="shared" si="2"/>
        <v>42845.75</v>
      </c>
    </row>
    <row r="153" spans="1:6" ht="14.4" x14ac:dyDescent="0.3">
      <c r="A153" s="60" t="s">
        <v>442</v>
      </c>
      <c r="B153" s="146" t="s">
        <v>427</v>
      </c>
      <c r="C153" s="62" t="s">
        <v>622</v>
      </c>
      <c r="D153" s="63">
        <v>468900</v>
      </c>
      <c r="E153" s="147">
        <v>435967.72</v>
      </c>
      <c r="F153" s="148">
        <f t="shared" si="2"/>
        <v>32932.280000000028</v>
      </c>
    </row>
    <row r="154" spans="1:6" ht="40.200000000000003" x14ac:dyDescent="0.3">
      <c r="A154" s="60" t="s">
        <v>446</v>
      </c>
      <c r="B154" s="146" t="s">
        <v>427</v>
      </c>
      <c r="C154" s="62" t="s">
        <v>623</v>
      </c>
      <c r="D154" s="63">
        <v>141600</v>
      </c>
      <c r="E154" s="147">
        <v>131686.53</v>
      </c>
      <c r="F154" s="148">
        <f t="shared" si="2"/>
        <v>9913.4700000000012</v>
      </c>
    </row>
    <row r="155" spans="1:6" ht="27" x14ac:dyDescent="0.3">
      <c r="A155" s="60" t="s">
        <v>466</v>
      </c>
      <c r="B155" s="146" t="s">
        <v>427</v>
      </c>
      <c r="C155" s="62" t="s">
        <v>624</v>
      </c>
      <c r="D155" s="63">
        <v>5197600</v>
      </c>
      <c r="E155" s="147">
        <v>2441179.12</v>
      </c>
      <c r="F155" s="148">
        <f t="shared" si="2"/>
        <v>2756420.88</v>
      </c>
    </row>
    <row r="156" spans="1:6" ht="27" x14ac:dyDescent="0.3">
      <c r="A156" s="60" t="s">
        <v>450</v>
      </c>
      <c r="B156" s="146" t="s">
        <v>427</v>
      </c>
      <c r="C156" s="62" t="s">
        <v>625</v>
      </c>
      <c r="D156" s="63">
        <v>4787600</v>
      </c>
      <c r="E156" s="147">
        <v>2216938.08</v>
      </c>
      <c r="F156" s="148">
        <f t="shared" si="2"/>
        <v>2570661.92</v>
      </c>
    </row>
    <row r="157" spans="1:6" ht="14.4" x14ac:dyDescent="0.3">
      <c r="A157" s="60" t="s">
        <v>452</v>
      </c>
      <c r="B157" s="146" t="s">
        <v>427</v>
      </c>
      <c r="C157" s="62" t="s">
        <v>626</v>
      </c>
      <c r="D157" s="63">
        <v>4787600</v>
      </c>
      <c r="E157" s="147">
        <v>2216938.08</v>
      </c>
      <c r="F157" s="148">
        <f t="shared" si="2"/>
        <v>2570661.92</v>
      </c>
    </row>
    <row r="158" spans="1:6" ht="14.4" x14ac:dyDescent="0.3">
      <c r="A158" s="60" t="s">
        <v>454</v>
      </c>
      <c r="B158" s="146" t="s">
        <v>427</v>
      </c>
      <c r="C158" s="62" t="s">
        <v>627</v>
      </c>
      <c r="D158" s="63">
        <v>410000</v>
      </c>
      <c r="E158" s="147">
        <v>224241.04</v>
      </c>
      <c r="F158" s="148">
        <f t="shared" si="2"/>
        <v>185758.96</v>
      </c>
    </row>
    <row r="159" spans="1:6" ht="14.4" x14ac:dyDescent="0.3">
      <c r="A159" s="60" t="s">
        <v>456</v>
      </c>
      <c r="B159" s="146" t="s">
        <v>427</v>
      </c>
      <c r="C159" s="62" t="s">
        <v>628</v>
      </c>
      <c r="D159" s="63">
        <v>150000</v>
      </c>
      <c r="E159" s="147">
        <v>49829</v>
      </c>
      <c r="F159" s="148">
        <f t="shared" si="2"/>
        <v>100171</v>
      </c>
    </row>
    <row r="160" spans="1:6" ht="14.4" x14ac:dyDescent="0.3">
      <c r="A160" s="60" t="s">
        <v>629</v>
      </c>
      <c r="B160" s="146" t="s">
        <v>427</v>
      </c>
      <c r="C160" s="62" t="s">
        <v>630</v>
      </c>
      <c r="D160" s="63">
        <v>98000</v>
      </c>
      <c r="E160" s="147">
        <v>13461</v>
      </c>
      <c r="F160" s="148">
        <f t="shared" si="2"/>
        <v>84539</v>
      </c>
    </row>
    <row r="161" spans="1:6" ht="14.4" x14ac:dyDescent="0.3">
      <c r="A161" s="60" t="s">
        <v>631</v>
      </c>
      <c r="B161" s="146" t="s">
        <v>427</v>
      </c>
      <c r="C161" s="62" t="s">
        <v>632</v>
      </c>
      <c r="D161" s="63">
        <v>162000</v>
      </c>
      <c r="E161" s="147">
        <v>160951.04000000001</v>
      </c>
      <c r="F161" s="148">
        <f t="shared" si="2"/>
        <v>1048.9599999999919</v>
      </c>
    </row>
    <row r="162" spans="1:6" ht="40.200000000000003" x14ac:dyDescent="0.3">
      <c r="A162" s="60" t="s">
        <v>633</v>
      </c>
      <c r="B162" s="146" t="s">
        <v>427</v>
      </c>
      <c r="C162" s="62" t="s">
        <v>634</v>
      </c>
      <c r="D162" s="63">
        <v>1000000</v>
      </c>
      <c r="E162" s="147">
        <v>918647.46</v>
      </c>
      <c r="F162" s="148">
        <f t="shared" si="2"/>
        <v>81352.540000000037</v>
      </c>
    </row>
    <row r="163" spans="1:6" ht="27" x14ac:dyDescent="0.3">
      <c r="A163" s="60" t="s">
        <v>450</v>
      </c>
      <c r="B163" s="146" t="s">
        <v>427</v>
      </c>
      <c r="C163" s="62" t="s">
        <v>635</v>
      </c>
      <c r="D163" s="63">
        <v>1000000</v>
      </c>
      <c r="E163" s="147">
        <v>918647.46</v>
      </c>
      <c r="F163" s="148">
        <f t="shared" si="2"/>
        <v>81352.540000000037</v>
      </c>
    </row>
    <row r="164" spans="1:6" ht="14.4" x14ac:dyDescent="0.3">
      <c r="A164" s="60" t="s">
        <v>452</v>
      </c>
      <c r="B164" s="146" t="s">
        <v>427</v>
      </c>
      <c r="C164" s="62" t="s">
        <v>636</v>
      </c>
      <c r="D164" s="63">
        <v>1000000</v>
      </c>
      <c r="E164" s="147">
        <v>918647.46</v>
      </c>
      <c r="F164" s="148">
        <f t="shared" si="2"/>
        <v>81352.540000000037</v>
      </c>
    </row>
    <row r="165" spans="1:6" ht="27" x14ac:dyDescent="0.3">
      <c r="A165" s="60" t="s">
        <v>466</v>
      </c>
      <c r="B165" s="146" t="s">
        <v>427</v>
      </c>
      <c r="C165" s="62" t="s">
        <v>637</v>
      </c>
      <c r="D165" s="63">
        <v>50000</v>
      </c>
      <c r="E165" s="147" t="s">
        <v>43</v>
      </c>
      <c r="F165" s="148">
        <f t="shared" si="2"/>
        <v>50000</v>
      </c>
    </row>
    <row r="166" spans="1:6" ht="27" x14ac:dyDescent="0.3">
      <c r="A166" s="60" t="s">
        <v>450</v>
      </c>
      <c r="B166" s="146" t="s">
        <v>427</v>
      </c>
      <c r="C166" s="62" t="s">
        <v>638</v>
      </c>
      <c r="D166" s="63">
        <v>50000</v>
      </c>
      <c r="E166" s="147" t="s">
        <v>43</v>
      </c>
      <c r="F166" s="148">
        <f t="shared" si="2"/>
        <v>50000</v>
      </c>
    </row>
    <row r="167" spans="1:6" ht="14.4" x14ac:dyDescent="0.3">
      <c r="A167" s="60" t="s">
        <v>452</v>
      </c>
      <c r="B167" s="146" t="s">
        <v>427</v>
      </c>
      <c r="C167" s="62" t="s">
        <v>639</v>
      </c>
      <c r="D167" s="63">
        <v>50000</v>
      </c>
      <c r="E167" s="147" t="s">
        <v>43</v>
      </c>
      <c r="F167" s="148">
        <f t="shared" si="2"/>
        <v>50000</v>
      </c>
    </row>
    <row r="168" spans="1:6" ht="27" x14ac:dyDescent="0.3">
      <c r="A168" s="60" t="s">
        <v>640</v>
      </c>
      <c r="B168" s="146" t="s">
        <v>427</v>
      </c>
      <c r="C168" s="62" t="s">
        <v>641</v>
      </c>
      <c r="D168" s="63">
        <v>20000</v>
      </c>
      <c r="E168" s="147">
        <v>20000</v>
      </c>
      <c r="F168" s="148" t="str">
        <f t="shared" si="2"/>
        <v>-</v>
      </c>
    </row>
    <row r="169" spans="1:6" ht="27" x14ac:dyDescent="0.3">
      <c r="A169" s="60" t="s">
        <v>450</v>
      </c>
      <c r="B169" s="146" t="s">
        <v>427</v>
      </c>
      <c r="C169" s="62" t="s">
        <v>642</v>
      </c>
      <c r="D169" s="63">
        <v>20000</v>
      </c>
      <c r="E169" s="147">
        <v>20000</v>
      </c>
      <c r="F169" s="148" t="str">
        <f t="shared" si="2"/>
        <v>-</v>
      </c>
    </row>
    <row r="170" spans="1:6" ht="14.4" x14ac:dyDescent="0.3">
      <c r="A170" s="60" t="s">
        <v>452</v>
      </c>
      <c r="B170" s="146" t="s">
        <v>427</v>
      </c>
      <c r="C170" s="62" t="s">
        <v>643</v>
      </c>
      <c r="D170" s="63">
        <v>20000</v>
      </c>
      <c r="E170" s="147">
        <v>20000</v>
      </c>
      <c r="F170" s="148" t="str">
        <f t="shared" si="2"/>
        <v>-</v>
      </c>
    </row>
    <row r="171" spans="1:6" ht="27" x14ac:dyDescent="0.3">
      <c r="A171" s="60" t="s">
        <v>644</v>
      </c>
      <c r="B171" s="146" t="s">
        <v>427</v>
      </c>
      <c r="C171" s="62" t="s">
        <v>645</v>
      </c>
      <c r="D171" s="63">
        <v>10000</v>
      </c>
      <c r="E171" s="147" t="s">
        <v>43</v>
      </c>
      <c r="F171" s="148">
        <f t="shared" si="2"/>
        <v>10000</v>
      </c>
    </row>
    <row r="172" spans="1:6" ht="27" x14ac:dyDescent="0.3">
      <c r="A172" s="60" t="s">
        <v>450</v>
      </c>
      <c r="B172" s="146" t="s">
        <v>427</v>
      </c>
      <c r="C172" s="62" t="s">
        <v>646</v>
      </c>
      <c r="D172" s="63">
        <v>10000</v>
      </c>
      <c r="E172" s="147" t="s">
        <v>43</v>
      </c>
      <c r="F172" s="148">
        <f t="shared" si="2"/>
        <v>10000</v>
      </c>
    </row>
    <row r="173" spans="1:6" ht="14.4" x14ac:dyDescent="0.3">
      <c r="A173" s="60" t="s">
        <v>452</v>
      </c>
      <c r="B173" s="146" t="s">
        <v>427</v>
      </c>
      <c r="C173" s="62" t="s">
        <v>647</v>
      </c>
      <c r="D173" s="63">
        <v>10000</v>
      </c>
      <c r="E173" s="147" t="s">
        <v>43</v>
      </c>
      <c r="F173" s="148">
        <f t="shared" si="2"/>
        <v>10000</v>
      </c>
    </row>
    <row r="174" spans="1:6" ht="27" x14ac:dyDescent="0.3">
      <c r="A174" s="60" t="s">
        <v>648</v>
      </c>
      <c r="B174" s="146" t="s">
        <v>427</v>
      </c>
      <c r="C174" s="62" t="s">
        <v>649</v>
      </c>
      <c r="D174" s="63">
        <v>135000</v>
      </c>
      <c r="E174" s="147" t="s">
        <v>43</v>
      </c>
      <c r="F174" s="148">
        <f t="shared" si="2"/>
        <v>135000</v>
      </c>
    </row>
    <row r="175" spans="1:6" ht="27" x14ac:dyDescent="0.3">
      <c r="A175" s="60" t="s">
        <v>450</v>
      </c>
      <c r="B175" s="146" t="s">
        <v>427</v>
      </c>
      <c r="C175" s="62" t="s">
        <v>650</v>
      </c>
      <c r="D175" s="63">
        <v>135000</v>
      </c>
      <c r="E175" s="147" t="s">
        <v>43</v>
      </c>
      <c r="F175" s="148">
        <f t="shared" si="2"/>
        <v>135000</v>
      </c>
    </row>
    <row r="176" spans="1:6" ht="14.4" x14ac:dyDescent="0.3">
      <c r="A176" s="60" t="s">
        <v>452</v>
      </c>
      <c r="B176" s="146" t="s">
        <v>427</v>
      </c>
      <c r="C176" s="62" t="s">
        <v>651</v>
      </c>
      <c r="D176" s="63">
        <v>135000</v>
      </c>
      <c r="E176" s="147" t="s">
        <v>43</v>
      </c>
      <c r="F176" s="148">
        <f t="shared" si="2"/>
        <v>135000</v>
      </c>
    </row>
    <row r="177" spans="1:6" ht="27" x14ac:dyDescent="0.3">
      <c r="A177" s="60" t="s">
        <v>652</v>
      </c>
      <c r="B177" s="146" t="s">
        <v>427</v>
      </c>
      <c r="C177" s="62" t="s">
        <v>653</v>
      </c>
      <c r="D177" s="63">
        <v>7333900</v>
      </c>
      <c r="E177" s="147">
        <v>3916016.96</v>
      </c>
      <c r="F177" s="148">
        <f t="shared" si="2"/>
        <v>3417883.04</v>
      </c>
    </row>
    <row r="178" spans="1:6" ht="14.4" x14ac:dyDescent="0.3">
      <c r="A178" s="60" t="s">
        <v>496</v>
      </c>
      <c r="B178" s="146" t="s">
        <v>427</v>
      </c>
      <c r="C178" s="62" t="s">
        <v>654</v>
      </c>
      <c r="D178" s="63">
        <v>7333900</v>
      </c>
      <c r="E178" s="147">
        <v>3916016.96</v>
      </c>
      <c r="F178" s="148">
        <f t="shared" si="2"/>
        <v>3417883.04</v>
      </c>
    </row>
    <row r="179" spans="1:6" ht="40.200000000000003" x14ac:dyDescent="0.3">
      <c r="A179" s="60" t="s">
        <v>655</v>
      </c>
      <c r="B179" s="146" t="s">
        <v>427</v>
      </c>
      <c r="C179" s="62" t="s">
        <v>656</v>
      </c>
      <c r="D179" s="63">
        <v>7283900</v>
      </c>
      <c r="E179" s="147">
        <v>3866016.96</v>
      </c>
      <c r="F179" s="148">
        <f t="shared" si="2"/>
        <v>3417883.04</v>
      </c>
    </row>
    <row r="180" spans="1:6" ht="40.200000000000003" x14ac:dyDescent="0.3">
      <c r="A180" s="60" t="s">
        <v>657</v>
      </c>
      <c r="B180" s="146" t="s">
        <v>427</v>
      </c>
      <c r="C180" s="62" t="s">
        <v>658</v>
      </c>
      <c r="D180" s="63">
        <v>7283900</v>
      </c>
      <c r="E180" s="147">
        <v>3866016.96</v>
      </c>
      <c r="F180" s="148">
        <f t="shared" si="2"/>
        <v>3417883.04</v>
      </c>
    </row>
    <row r="181" spans="1:6" ht="27" x14ac:dyDescent="0.3">
      <c r="A181" s="60" t="s">
        <v>659</v>
      </c>
      <c r="B181" s="146" t="s">
        <v>427</v>
      </c>
      <c r="C181" s="62" t="s">
        <v>660</v>
      </c>
      <c r="D181" s="63">
        <v>7283900</v>
      </c>
      <c r="E181" s="147">
        <v>3866016.96</v>
      </c>
      <c r="F181" s="148">
        <f t="shared" si="2"/>
        <v>3417883.04</v>
      </c>
    </row>
    <row r="182" spans="1:6" ht="27" x14ac:dyDescent="0.3">
      <c r="A182" s="60" t="s">
        <v>661</v>
      </c>
      <c r="B182" s="146" t="s">
        <v>427</v>
      </c>
      <c r="C182" s="62" t="s">
        <v>662</v>
      </c>
      <c r="D182" s="63">
        <v>50000</v>
      </c>
      <c r="E182" s="147">
        <v>50000</v>
      </c>
      <c r="F182" s="148" t="str">
        <f t="shared" si="2"/>
        <v>-</v>
      </c>
    </row>
    <row r="183" spans="1:6" ht="27" x14ac:dyDescent="0.3">
      <c r="A183" s="60" t="s">
        <v>450</v>
      </c>
      <c r="B183" s="146" t="s">
        <v>427</v>
      </c>
      <c r="C183" s="62" t="s">
        <v>663</v>
      </c>
      <c r="D183" s="63">
        <v>50000</v>
      </c>
      <c r="E183" s="147">
        <v>50000</v>
      </c>
      <c r="F183" s="148" t="str">
        <f t="shared" si="2"/>
        <v>-</v>
      </c>
    </row>
    <row r="184" spans="1:6" ht="14.4" x14ac:dyDescent="0.3">
      <c r="A184" s="60" t="s">
        <v>452</v>
      </c>
      <c r="B184" s="146" t="s">
        <v>427</v>
      </c>
      <c r="C184" s="62" t="s">
        <v>664</v>
      </c>
      <c r="D184" s="63">
        <v>50000</v>
      </c>
      <c r="E184" s="147">
        <v>50000</v>
      </c>
      <c r="F184" s="148" t="str">
        <f t="shared" si="2"/>
        <v>-</v>
      </c>
    </row>
    <row r="185" spans="1:6" ht="27" x14ac:dyDescent="0.3">
      <c r="A185" s="60" t="s">
        <v>484</v>
      </c>
      <c r="B185" s="146" t="s">
        <v>427</v>
      </c>
      <c r="C185" s="62" t="s">
        <v>665</v>
      </c>
      <c r="D185" s="63">
        <v>1386300</v>
      </c>
      <c r="E185" s="147">
        <v>596750.93999999994</v>
      </c>
      <c r="F185" s="148">
        <f t="shared" si="2"/>
        <v>789549.06</v>
      </c>
    </row>
    <row r="186" spans="1:6" ht="14.4" x14ac:dyDescent="0.3">
      <c r="A186" s="60" t="s">
        <v>486</v>
      </c>
      <c r="B186" s="146" t="s">
        <v>427</v>
      </c>
      <c r="C186" s="62" t="s">
        <v>666</v>
      </c>
      <c r="D186" s="63">
        <v>652670</v>
      </c>
      <c r="E186" s="147">
        <v>596750.93999999994</v>
      </c>
      <c r="F186" s="148">
        <f t="shared" si="2"/>
        <v>55919.060000000056</v>
      </c>
    </row>
    <row r="187" spans="1:6" ht="14.4" x14ac:dyDescent="0.3">
      <c r="A187" s="60" t="s">
        <v>488</v>
      </c>
      <c r="B187" s="146" t="s">
        <v>427</v>
      </c>
      <c r="C187" s="62" t="s">
        <v>667</v>
      </c>
      <c r="D187" s="63">
        <v>652670</v>
      </c>
      <c r="E187" s="147">
        <v>596750.93999999994</v>
      </c>
      <c r="F187" s="148">
        <f t="shared" si="2"/>
        <v>55919.060000000056</v>
      </c>
    </row>
    <row r="188" spans="1:6" ht="27" x14ac:dyDescent="0.3">
      <c r="A188" s="60" t="s">
        <v>450</v>
      </c>
      <c r="B188" s="146" t="s">
        <v>427</v>
      </c>
      <c r="C188" s="62" t="s">
        <v>668</v>
      </c>
      <c r="D188" s="63">
        <v>547670</v>
      </c>
      <c r="E188" s="147">
        <v>491750.94</v>
      </c>
      <c r="F188" s="148">
        <f t="shared" si="2"/>
        <v>55919.06</v>
      </c>
    </row>
    <row r="189" spans="1:6" ht="14.4" x14ac:dyDescent="0.3">
      <c r="A189" s="60" t="s">
        <v>452</v>
      </c>
      <c r="B189" s="146" t="s">
        <v>427</v>
      </c>
      <c r="C189" s="62" t="s">
        <v>669</v>
      </c>
      <c r="D189" s="63">
        <v>547670</v>
      </c>
      <c r="E189" s="147">
        <v>491750.94</v>
      </c>
      <c r="F189" s="148">
        <f t="shared" si="2"/>
        <v>55919.06</v>
      </c>
    </row>
    <row r="190" spans="1:6" ht="14.4" x14ac:dyDescent="0.3">
      <c r="A190" s="60" t="s">
        <v>670</v>
      </c>
      <c r="B190" s="146" t="s">
        <v>427</v>
      </c>
      <c r="C190" s="62" t="s">
        <v>671</v>
      </c>
      <c r="D190" s="63">
        <v>105000</v>
      </c>
      <c r="E190" s="147">
        <v>105000</v>
      </c>
      <c r="F190" s="148" t="str">
        <f t="shared" si="2"/>
        <v>-</v>
      </c>
    </row>
    <row r="191" spans="1:6" ht="27" x14ac:dyDescent="0.3">
      <c r="A191" s="60" t="s">
        <v>672</v>
      </c>
      <c r="B191" s="146" t="s">
        <v>427</v>
      </c>
      <c r="C191" s="62" t="s">
        <v>673</v>
      </c>
      <c r="D191" s="63">
        <v>105000</v>
      </c>
      <c r="E191" s="147">
        <v>105000</v>
      </c>
      <c r="F191" s="148" t="str">
        <f t="shared" si="2"/>
        <v>-</v>
      </c>
    </row>
    <row r="192" spans="1:6" ht="14.4" x14ac:dyDescent="0.3">
      <c r="A192" s="60" t="s">
        <v>544</v>
      </c>
      <c r="B192" s="146" t="s">
        <v>427</v>
      </c>
      <c r="C192" s="62" t="s">
        <v>674</v>
      </c>
      <c r="D192" s="63">
        <v>733630</v>
      </c>
      <c r="E192" s="147" t="s">
        <v>43</v>
      </c>
      <c r="F192" s="148">
        <f t="shared" si="2"/>
        <v>733630</v>
      </c>
    </row>
    <row r="193" spans="1:6" ht="53.4" x14ac:dyDescent="0.3">
      <c r="A193" s="60" t="s">
        <v>675</v>
      </c>
      <c r="B193" s="146" t="s">
        <v>427</v>
      </c>
      <c r="C193" s="62" t="s">
        <v>676</v>
      </c>
      <c r="D193" s="63">
        <v>733630</v>
      </c>
      <c r="E193" s="147" t="s">
        <v>43</v>
      </c>
      <c r="F193" s="148">
        <f t="shared" si="2"/>
        <v>733630</v>
      </c>
    </row>
    <row r="194" spans="1:6" ht="14.4" x14ac:dyDescent="0.3">
      <c r="A194" s="60" t="s">
        <v>677</v>
      </c>
      <c r="B194" s="146" t="s">
        <v>427</v>
      </c>
      <c r="C194" s="62" t="s">
        <v>678</v>
      </c>
      <c r="D194" s="63">
        <v>733630</v>
      </c>
      <c r="E194" s="147" t="s">
        <v>43</v>
      </c>
      <c r="F194" s="148">
        <f t="shared" si="2"/>
        <v>733630</v>
      </c>
    </row>
    <row r="195" spans="1:6" ht="27" x14ac:dyDescent="0.3">
      <c r="A195" s="60" t="s">
        <v>679</v>
      </c>
      <c r="B195" s="146" t="s">
        <v>427</v>
      </c>
      <c r="C195" s="62" t="s">
        <v>680</v>
      </c>
      <c r="D195" s="63">
        <v>12644600</v>
      </c>
      <c r="E195" s="147">
        <v>8299900</v>
      </c>
      <c r="F195" s="148">
        <f t="shared" si="2"/>
        <v>4344700</v>
      </c>
    </row>
    <row r="196" spans="1:6" ht="27" x14ac:dyDescent="0.3">
      <c r="A196" s="60" t="s">
        <v>681</v>
      </c>
      <c r="B196" s="146" t="s">
        <v>427</v>
      </c>
      <c r="C196" s="62" t="s">
        <v>682</v>
      </c>
      <c r="D196" s="63">
        <v>12644600</v>
      </c>
      <c r="E196" s="147">
        <v>8299900</v>
      </c>
      <c r="F196" s="148">
        <f t="shared" si="2"/>
        <v>4344700</v>
      </c>
    </row>
    <row r="197" spans="1:6" ht="40.200000000000003" x14ac:dyDescent="0.3">
      <c r="A197" s="60" t="s">
        <v>683</v>
      </c>
      <c r="B197" s="146" t="s">
        <v>427</v>
      </c>
      <c r="C197" s="62" t="s">
        <v>684</v>
      </c>
      <c r="D197" s="63">
        <v>12593000</v>
      </c>
      <c r="E197" s="147">
        <v>8248300</v>
      </c>
      <c r="F197" s="148">
        <f t="shared" si="2"/>
        <v>4344700</v>
      </c>
    </row>
    <row r="198" spans="1:6" ht="14.4" x14ac:dyDescent="0.3">
      <c r="A198" s="60" t="s">
        <v>496</v>
      </c>
      <c r="B198" s="146" t="s">
        <v>427</v>
      </c>
      <c r="C198" s="62" t="s">
        <v>685</v>
      </c>
      <c r="D198" s="63">
        <v>12593000</v>
      </c>
      <c r="E198" s="147">
        <v>8248300</v>
      </c>
      <c r="F198" s="148">
        <f t="shared" si="2"/>
        <v>4344700</v>
      </c>
    </row>
    <row r="199" spans="1:6" ht="66.599999999999994" x14ac:dyDescent="0.3">
      <c r="A199" s="149" t="s">
        <v>578</v>
      </c>
      <c r="B199" s="146" t="s">
        <v>427</v>
      </c>
      <c r="C199" s="62" t="s">
        <v>686</v>
      </c>
      <c r="D199" s="63">
        <v>3696900</v>
      </c>
      <c r="E199" s="147">
        <v>2413500</v>
      </c>
      <c r="F199" s="148">
        <f t="shared" si="2"/>
        <v>1283400</v>
      </c>
    </row>
    <row r="200" spans="1:6" ht="14.4" x14ac:dyDescent="0.3">
      <c r="A200" s="60" t="s">
        <v>687</v>
      </c>
      <c r="B200" s="146" t="s">
        <v>427</v>
      </c>
      <c r="C200" s="62" t="s">
        <v>688</v>
      </c>
      <c r="D200" s="63">
        <v>3696900</v>
      </c>
      <c r="E200" s="147">
        <v>2413500</v>
      </c>
      <c r="F200" s="148">
        <f t="shared" si="2"/>
        <v>1283400</v>
      </c>
    </row>
    <row r="201" spans="1:6" ht="40.200000000000003" x14ac:dyDescent="0.3">
      <c r="A201" s="60" t="s">
        <v>689</v>
      </c>
      <c r="B201" s="146" t="s">
        <v>427</v>
      </c>
      <c r="C201" s="62" t="s">
        <v>690</v>
      </c>
      <c r="D201" s="63">
        <v>3696900</v>
      </c>
      <c r="E201" s="147">
        <v>2413500</v>
      </c>
      <c r="F201" s="148">
        <f t="shared" si="2"/>
        <v>1283400</v>
      </c>
    </row>
    <row r="202" spans="1:6" ht="66.599999999999994" x14ac:dyDescent="0.3">
      <c r="A202" s="149" t="s">
        <v>578</v>
      </c>
      <c r="B202" s="146" t="s">
        <v>427</v>
      </c>
      <c r="C202" s="62" t="s">
        <v>691</v>
      </c>
      <c r="D202" s="63">
        <v>6161400</v>
      </c>
      <c r="E202" s="147">
        <v>4169100</v>
      </c>
      <c r="F202" s="148">
        <f t="shared" si="2"/>
        <v>1992300</v>
      </c>
    </row>
    <row r="203" spans="1:6" ht="14.4" x14ac:dyDescent="0.3">
      <c r="A203" s="60" t="s">
        <v>687</v>
      </c>
      <c r="B203" s="146" t="s">
        <v>427</v>
      </c>
      <c r="C203" s="62" t="s">
        <v>692</v>
      </c>
      <c r="D203" s="63">
        <v>6161400</v>
      </c>
      <c r="E203" s="147">
        <v>4169100</v>
      </c>
      <c r="F203" s="148">
        <f t="shared" si="2"/>
        <v>1992300</v>
      </c>
    </row>
    <row r="204" spans="1:6" ht="40.200000000000003" x14ac:dyDescent="0.3">
      <c r="A204" s="60" t="s">
        <v>689</v>
      </c>
      <c r="B204" s="146" t="s">
        <v>427</v>
      </c>
      <c r="C204" s="62" t="s">
        <v>693</v>
      </c>
      <c r="D204" s="63">
        <v>6161400</v>
      </c>
      <c r="E204" s="147">
        <v>4169100</v>
      </c>
      <c r="F204" s="148">
        <f t="shared" si="2"/>
        <v>1992300</v>
      </c>
    </row>
    <row r="205" spans="1:6" ht="66.599999999999994" x14ac:dyDescent="0.3">
      <c r="A205" s="149" t="s">
        <v>578</v>
      </c>
      <c r="B205" s="146" t="s">
        <v>427</v>
      </c>
      <c r="C205" s="62" t="s">
        <v>694</v>
      </c>
      <c r="D205" s="63">
        <v>2464400</v>
      </c>
      <c r="E205" s="147">
        <v>1665700</v>
      </c>
      <c r="F205" s="148">
        <f t="shared" si="2"/>
        <v>798700</v>
      </c>
    </row>
    <row r="206" spans="1:6" ht="14.4" x14ac:dyDescent="0.3">
      <c r="A206" s="60" t="s">
        <v>687</v>
      </c>
      <c r="B206" s="146" t="s">
        <v>427</v>
      </c>
      <c r="C206" s="62" t="s">
        <v>695</v>
      </c>
      <c r="D206" s="63">
        <v>2464400</v>
      </c>
      <c r="E206" s="147">
        <v>1665700</v>
      </c>
      <c r="F206" s="148">
        <f t="shared" si="2"/>
        <v>798700</v>
      </c>
    </row>
    <row r="207" spans="1:6" ht="40.200000000000003" x14ac:dyDescent="0.3">
      <c r="A207" s="60" t="s">
        <v>689</v>
      </c>
      <c r="B207" s="146" t="s">
        <v>427</v>
      </c>
      <c r="C207" s="62" t="s">
        <v>696</v>
      </c>
      <c r="D207" s="63">
        <v>2464400</v>
      </c>
      <c r="E207" s="147">
        <v>1665700</v>
      </c>
      <c r="F207" s="148">
        <f t="shared" ref="F207:F270" si="3">IF(OR(D207="-",IF(E207="-",0,E207)&gt;=IF(D207="-",0,D207)),"-",IF(D207="-",0,D207)-IF(E207="-",0,E207))</f>
        <v>798700</v>
      </c>
    </row>
    <row r="208" spans="1:6" ht="66.599999999999994" x14ac:dyDescent="0.3">
      <c r="A208" s="149" t="s">
        <v>578</v>
      </c>
      <c r="B208" s="146" t="s">
        <v>427</v>
      </c>
      <c r="C208" s="62" t="s">
        <v>697</v>
      </c>
      <c r="D208" s="63">
        <v>270300</v>
      </c>
      <c r="E208" s="147" t="s">
        <v>43</v>
      </c>
      <c r="F208" s="148">
        <f t="shared" si="3"/>
        <v>270300</v>
      </c>
    </row>
    <row r="209" spans="1:6" ht="14.4" x14ac:dyDescent="0.3">
      <c r="A209" s="60" t="s">
        <v>687</v>
      </c>
      <c r="B209" s="146" t="s">
        <v>427</v>
      </c>
      <c r="C209" s="62" t="s">
        <v>698</v>
      </c>
      <c r="D209" s="63">
        <v>270300</v>
      </c>
      <c r="E209" s="147" t="s">
        <v>43</v>
      </c>
      <c r="F209" s="148">
        <f t="shared" si="3"/>
        <v>270300</v>
      </c>
    </row>
    <row r="210" spans="1:6" ht="40.200000000000003" x14ac:dyDescent="0.3">
      <c r="A210" s="60" t="s">
        <v>689</v>
      </c>
      <c r="B210" s="146" t="s">
        <v>427</v>
      </c>
      <c r="C210" s="62" t="s">
        <v>699</v>
      </c>
      <c r="D210" s="63">
        <v>270300</v>
      </c>
      <c r="E210" s="147" t="s">
        <v>43</v>
      </c>
      <c r="F210" s="148">
        <f t="shared" si="3"/>
        <v>270300</v>
      </c>
    </row>
    <row r="211" spans="1:6" ht="27" x14ac:dyDescent="0.3">
      <c r="A211" s="60" t="s">
        <v>484</v>
      </c>
      <c r="B211" s="146" t="s">
        <v>427</v>
      </c>
      <c r="C211" s="62" t="s">
        <v>700</v>
      </c>
      <c r="D211" s="63">
        <v>51600</v>
      </c>
      <c r="E211" s="147">
        <v>51600</v>
      </c>
      <c r="F211" s="148" t="str">
        <f t="shared" si="3"/>
        <v>-</v>
      </c>
    </row>
    <row r="212" spans="1:6" ht="14.4" x14ac:dyDescent="0.3">
      <c r="A212" s="60" t="s">
        <v>486</v>
      </c>
      <c r="B212" s="146" t="s">
        <v>427</v>
      </c>
      <c r="C212" s="62" t="s">
        <v>701</v>
      </c>
      <c r="D212" s="63">
        <v>51600</v>
      </c>
      <c r="E212" s="147">
        <v>51600</v>
      </c>
      <c r="F212" s="148" t="str">
        <f t="shared" si="3"/>
        <v>-</v>
      </c>
    </row>
    <row r="213" spans="1:6" ht="14.4" x14ac:dyDescent="0.3">
      <c r="A213" s="60" t="s">
        <v>488</v>
      </c>
      <c r="B213" s="146" t="s">
        <v>427</v>
      </c>
      <c r="C213" s="62" t="s">
        <v>702</v>
      </c>
      <c r="D213" s="63">
        <v>51600</v>
      </c>
      <c r="E213" s="147">
        <v>51600</v>
      </c>
      <c r="F213" s="148" t="str">
        <f t="shared" si="3"/>
        <v>-</v>
      </c>
    </row>
    <row r="214" spans="1:6" ht="14.4" x14ac:dyDescent="0.3">
      <c r="A214" s="60" t="s">
        <v>687</v>
      </c>
      <c r="B214" s="146" t="s">
        <v>427</v>
      </c>
      <c r="C214" s="62" t="s">
        <v>703</v>
      </c>
      <c r="D214" s="63">
        <v>51600</v>
      </c>
      <c r="E214" s="147">
        <v>51600</v>
      </c>
      <c r="F214" s="148" t="str">
        <f t="shared" si="3"/>
        <v>-</v>
      </c>
    </row>
    <row r="215" spans="1:6" ht="14.4" x14ac:dyDescent="0.3">
      <c r="A215" s="60" t="s">
        <v>704</v>
      </c>
      <c r="B215" s="146" t="s">
        <v>427</v>
      </c>
      <c r="C215" s="62" t="s">
        <v>705</v>
      </c>
      <c r="D215" s="63">
        <v>51600</v>
      </c>
      <c r="E215" s="147">
        <v>51600</v>
      </c>
      <c r="F215" s="148" t="str">
        <f t="shared" si="3"/>
        <v>-</v>
      </c>
    </row>
    <row r="216" spans="1:6" ht="14.4" x14ac:dyDescent="0.3">
      <c r="A216" s="60" t="s">
        <v>706</v>
      </c>
      <c r="B216" s="146" t="s">
        <v>427</v>
      </c>
      <c r="C216" s="62" t="s">
        <v>707</v>
      </c>
      <c r="D216" s="63">
        <v>99782000</v>
      </c>
      <c r="E216" s="147">
        <v>47801322.380000003</v>
      </c>
      <c r="F216" s="148">
        <f t="shared" si="3"/>
        <v>51980677.619999997</v>
      </c>
    </row>
    <row r="217" spans="1:6" ht="14.4" x14ac:dyDescent="0.3">
      <c r="A217" s="60" t="s">
        <v>708</v>
      </c>
      <c r="B217" s="146" t="s">
        <v>427</v>
      </c>
      <c r="C217" s="62" t="s">
        <v>709</v>
      </c>
      <c r="D217" s="63">
        <v>12077400</v>
      </c>
      <c r="E217" s="147">
        <v>11035176.529999999</v>
      </c>
      <c r="F217" s="148">
        <f t="shared" si="3"/>
        <v>1042223.4700000007</v>
      </c>
    </row>
    <row r="218" spans="1:6" ht="40.200000000000003" x14ac:dyDescent="0.3">
      <c r="A218" s="60" t="s">
        <v>710</v>
      </c>
      <c r="B218" s="146" t="s">
        <v>427</v>
      </c>
      <c r="C218" s="62" t="s">
        <v>711</v>
      </c>
      <c r="D218" s="63">
        <v>9364500</v>
      </c>
      <c r="E218" s="147">
        <v>9364420</v>
      </c>
      <c r="F218" s="148">
        <f t="shared" si="3"/>
        <v>80</v>
      </c>
    </row>
    <row r="219" spans="1:6" ht="27" x14ac:dyDescent="0.3">
      <c r="A219" s="60" t="s">
        <v>712</v>
      </c>
      <c r="B219" s="146" t="s">
        <v>427</v>
      </c>
      <c r="C219" s="62" t="s">
        <v>713</v>
      </c>
      <c r="D219" s="63">
        <v>9364500</v>
      </c>
      <c r="E219" s="147">
        <v>9364420</v>
      </c>
      <c r="F219" s="148">
        <f t="shared" si="3"/>
        <v>80</v>
      </c>
    </row>
    <row r="220" spans="1:6" ht="132.6" x14ac:dyDescent="0.3">
      <c r="A220" s="149" t="s">
        <v>714</v>
      </c>
      <c r="B220" s="146" t="s">
        <v>427</v>
      </c>
      <c r="C220" s="62" t="s">
        <v>715</v>
      </c>
      <c r="D220" s="63">
        <v>9364500</v>
      </c>
      <c r="E220" s="147">
        <v>9364420</v>
      </c>
      <c r="F220" s="148">
        <f t="shared" si="3"/>
        <v>80</v>
      </c>
    </row>
    <row r="221" spans="1:6" ht="40.200000000000003" x14ac:dyDescent="0.3">
      <c r="A221" s="60" t="s">
        <v>716</v>
      </c>
      <c r="B221" s="146" t="s">
        <v>427</v>
      </c>
      <c r="C221" s="62" t="s">
        <v>717</v>
      </c>
      <c r="D221" s="63">
        <v>9364500</v>
      </c>
      <c r="E221" s="147">
        <v>9364420</v>
      </c>
      <c r="F221" s="148">
        <f t="shared" si="3"/>
        <v>80</v>
      </c>
    </row>
    <row r="222" spans="1:6" ht="40.200000000000003" x14ac:dyDescent="0.3">
      <c r="A222" s="60" t="s">
        <v>718</v>
      </c>
      <c r="B222" s="146" t="s">
        <v>427</v>
      </c>
      <c r="C222" s="62" t="s">
        <v>719</v>
      </c>
      <c r="D222" s="63">
        <v>9364500</v>
      </c>
      <c r="E222" s="147">
        <v>9364420</v>
      </c>
      <c r="F222" s="148">
        <f t="shared" si="3"/>
        <v>80</v>
      </c>
    </row>
    <row r="223" spans="1:6" ht="27" x14ac:dyDescent="0.3">
      <c r="A223" s="60" t="s">
        <v>494</v>
      </c>
      <c r="B223" s="146" t="s">
        <v>427</v>
      </c>
      <c r="C223" s="62" t="s">
        <v>720</v>
      </c>
      <c r="D223" s="63">
        <v>2712900</v>
      </c>
      <c r="E223" s="147">
        <v>1670756.53</v>
      </c>
      <c r="F223" s="148">
        <f t="shared" si="3"/>
        <v>1042143.47</v>
      </c>
    </row>
    <row r="224" spans="1:6" ht="14.4" x14ac:dyDescent="0.3">
      <c r="A224" s="60" t="s">
        <v>496</v>
      </c>
      <c r="B224" s="146" t="s">
        <v>427</v>
      </c>
      <c r="C224" s="62" t="s">
        <v>721</v>
      </c>
      <c r="D224" s="63">
        <v>2712900</v>
      </c>
      <c r="E224" s="147">
        <v>1670756.53</v>
      </c>
      <c r="F224" s="148">
        <f t="shared" si="3"/>
        <v>1042143.47</v>
      </c>
    </row>
    <row r="225" spans="1:6" ht="66.599999999999994" x14ac:dyDescent="0.3">
      <c r="A225" s="149" t="s">
        <v>722</v>
      </c>
      <c r="B225" s="146" t="s">
        <v>427</v>
      </c>
      <c r="C225" s="62" t="s">
        <v>723</v>
      </c>
      <c r="D225" s="63">
        <v>2712900</v>
      </c>
      <c r="E225" s="147">
        <v>1670756.53</v>
      </c>
      <c r="F225" s="148">
        <f t="shared" si="3"/>
        <v>1042143.47</v>
      </c>
    </row>
    <row r="226" spans="1:6" ht="27" x14ac:dyDescent="0.3">
      <c r="A226" s="60" t="s">
        <v>440</v>
      </c>
      <c r="B226" s="146" t="s">
        <v>427</v>
      </c>
      <c r="C226" s="62" t="s">
        <v>724</v>
      </c>
      <c r="D226" s="63">
        <v>2624100</v>
      </c>
      <c r="E226" s="147">
        <v>1670756.53</v>
      </c>
      <c r="F226" s="148">
        <f t="shared" si="3"/>
        <v>953343.47</v>
      </c>
    </row>
    <row r="227" spans="1:6" ht="14.4" x14ac:dyDescent="0.3">
      <c r="A227" s="60" t="s">
        <v>442</v>
      </c>
      <c r="B227" s="146" t="s">
        <v>427</v>
      </c>
      <c r="C227" s="62" t="s">
        <v>725</v>
      </c>
      <c r="D227" s="63">
        <v>1790400</v>
      </c>
      <c r="E227" s="147">
        <v>1200151.74</v>
      </c>
      <c r="F227" s="148">
        <f t="shared" si="3"/>
        <v>590248.26</v>
      </c>
    </row>
    <row r="228" spans="1:6" ht="27" x14ac:dyDescent="0.3">
      <c r="A228" s="60" t="s">
        <v>444</v>
      </c>
      <c r="B228" s="146" t="s">
        <v>427</v>
      </c>
      <c r="C228" s="62" t="s">
        <v>726</v>
      </c>
      <c r="D228" s="63">
        <v>225000</v>
      </c>
      <c r="E228" s="147">
        <v>84927</v>
      </c>
      <c r="F228" s="148">
        <f t="shared" si="3"/>
        <v>140073</v>
      </c>
    </row>
    <row r="229" spans="1:6" ht="40.200000000000003" x14ac:dyDescent="0.3">
      <c r="A229" s="60" t="s">
        <v>446</v>
      </c>
      <c r="B229" s="146" t="s">
        <v>427</v>
      </c>
      <c r="C229" s="62" t="s">
        <v>727</v>
      </c>
      <c r="D229" s="63">
        <v>608700</v>
      </c>
      <c r="E229" s="147">
        <v>385677.79</v>
      </c>
      <c r="F229" s="148">
        <f t="shared" si="3"/>
        <v>223022.21000000002</v>
      </c>
    </row>
    <row r="230" spans="1:6" ht="27" x14ac:dyDescent="0.3">
      <c r="A230" s="60" t="s">
        <v>450</v>
      </c>
      <c r="B230" s="146" t="s">
        <v>427</v>
      </c>
      <c r="C230" s="62" t="s">
        <v>728</v>
      </c>
      <c r="D230" s="63">
        <v>88800</v>
      </c>
      <c r="E230" s="147" t="s">
        <v>43</v>
      </c>
      <c r="F230" s="148">
        <f t="shared" si="3"/>
        <v>88800</v>
      </c>
    </row>
    <row r="231" spans="1:6" ht="14.4" x14ac:dyDescent="0.3">
      <c r="A231" s="60" t="s">
        <v>452</v>
      </c>
      <c r="B231" s="146" t="s">
        <v>427</v>
      </c>
      <c r="C231" s="62" t="s">
        <v>729</v>
      </c>
      <c r="D231" s="63">
        <v>88800</v>
      </c>
      <c r="E231" s="147" t="s">
        <v>43</v>
      </c>
      <c r="F231" s="148">
        <f t="shared" si="3"/>
        <v>88800</v>
      </c>
    </row>
    <row r="232" spans="1:6" ht="14.4" x14ac:dyDescent="0.3">
      <c r="A232" s="60" t="s">
        <v>730</v>
      </c>
      <c r="B232" s="146" t="s">
        <v>427</v>
      </c>
      <c r="C232" s="62" t="s">
        <v>731</v>
      </c>
      <c r="D232" s="63">
        <v>86144600</v>
      </c>
      <c r="E232" s="147">
        <v>36469645.850000001</v>
      </c>
      <c r="F232" s="148">
        <f t="shared" si="3"/>
        <v>49674954.149999999</v>
      </c>
    </row>
    <row r="233" spans="1:6" ht="27" x14ac:dyDescent="0.3">
      <c r="A233" s="60" t="s">
        <v>732</v>
      </c>
      <c r="B233" s="146" t="s">
        <v>427</v>
      </c>
      <c r="C233" s="62" t="s">
        <v>733</v>
      </c>
      <c r="D233" s="63">
        <v>86144600</v>
      </c>
      <c r="E233" s="147">
        <v>36469645.850000001</v>
      </c>
      <c r="F233" s="148">
        <f t="shared" si="3"/>
        <v>49674954.149999999</v>
      </c>
    </row>
    <row r="234" spans="1:6" ht="14.4" x14ac:dyDescent="0.3">
      <c r="A234" s="60" t="s">
        <v>496</v>
      </c>
      <c r="B234" s="146" t="s">
        <v>427</v>
      </c>
      <c r="C234" s="62" t="s">
        <v>734</v>
      </c>
      <c r="D234" s="63">
        <v>86144600</v>
      </c>
      <c r="E234" s="147">
        <v>36469645.850000001</v>
      </c>
      <c r="F234" s="148">
        <f t="shared" si="3"/>
        <v>49674954.149999999</v>
      </c>
    </row>
    <row r="235" spans="1:6" ht="27" x14ac:dyDescent="0.3">
      <c r="A235" s="60" t="s">
        <v>735</v>
      </c>
      <c r="B235" s="146" t="s">
        <v>427</v>
      </c>
      <c r="C235" s="62" t="s">
        <v>736</v>
      </c>
      <c r="D235" s="63">
        <v>12631100</v>
      </c>
      <c r="E235" s="147" t="s">
        <v>43</v>
      </c>
      <c r="F235" s="148">
        <f t="shared" si="3"/>
        <v>12631100</v>
      </c>
    </row>
    <row r="236" spans="1:6" ht="14.4" x14ac:dyDescent="0.3">
      <c r="A236" s="60" t="s">
        <v>737</v>
      </c>
      <c r="B236" s="146" t="s">
        <v>427</v>
      </c>
      <c r="C236" s="62" t="s">
        <v>738</v>
      </c>
      <c r="D236" s="63">
        <v>12631100</v>
      </c>
      <c r="E236" s="147" t="s">
        <v>43</v>
      </c>
      <c r="F236" s="148">
        <f t="shared" si="3"/>
        <v>12631100</v>
      </c>
    </row>
    <row r="237" spans="1:6" ht="27" x14ac:dyDescent="0.3">
      <c r="A237" s="60" t="s">
        <v>739</v>
      </c>
      <c r="B237" s="146" t="s">
        <v>427</v>
      </c>
      <c r="C237" s="62" t="s">
        <v>740</v>
      </c>
      <c r="D237" s="63">
        <v>12631100</v>
      </c>
      <c r="E237" s="147" t="s">
        <v>43</v>
      </c>
      <c r="F237" s="148">
        <f t="shared" si="3"/>
        <v>12631100</v>
      </c>
    </row>
    <row r="238" spans="1:6" ht="27" x14ac:dyDescent="0.3">
      <c r="A238" s="60" t="s">
        <v>741</v>
      </c>
      <c r="B238" s="146" t="s">
        <v>427</v>
      </c>
      <c r="C238" s="62" t="s">
        <v>742</v>
      </c>
      <c r="D238" s="63">
        <v>900000</v>
      </c>
      <c r="E238" s="147" t="s">
        <v>43</v>
      </c>
      <c r="F238" s="148">
        <f t="shared" si="3"/>
        <v>900000</v>
      </c>
    </row>
    <row r="239" spans="1:6" ht="27" x14ac:dyDescent="0.3">
      <c r="A239" s="60" t="s">
        <v>450</v>
      </c>
      <c r="B239" s="146" t="s">
        <v>427</v>
      </c>
      <c r="C239" s="62" t="s">
        <v>743</v>
      </c>
      <c r="D239" s="63">
        <v>900000</v>
      </c>
      <c r="E239" s="147" t="s">
        <v>43</v>
      </c>
      <c r="F239" s="148">
        <f t="shared" si="3"/>
        <v>900000</v>
      </c>
    </row>
    <row r="240" spans="1:6" ht="14.4" x14ac:dyDescent="0.3">
      <c r="A240" s="60" t="s">
        <v>452</v>
      </c>
      <c r="B240" s="146" t="s">
        <v>427</v>
      </c>
      <c r="C240" s="62" t="s">
        <v>744</v>
      </c>
      <c r="D240" s="63">
        <v>900000</v>
      </c>
      <c r="E240" s="147" t="s">
        <v>43</v>
      </c>
      <c r="F240" s="148">
        <f t="shared" si="3"/>
        <v>900000</v>
      </c>
    </row>
    <row r="241" spans="1:6" ht="27" x14ac:dyDescent="0.3">
      <c r="A241" s="60" t="s">
        <v>745</v>
      </c>
      <c r="B241" s="146" t="s">
        <v>427</v>
      </c>
      <c r="C241" s="62" t="s">
        <v>746</v>
      </c>
      <c r="D241" s="63">
        <v>51502800</v>
      </c>
      <c r="E241" s="147">
        <v>30839075.350000001</v>
      </c>
      <c r="F241" s="148">
        <f t="shared" si="3"/>
        <v>20663724.649999999</v>
      </c>
    </row>
    <row r="242" spans="1:6" ht="27" x14ac:dyDescent="0.3">
      <c r="A242" s="60" t="s">
        <v>450</v>
      </c>
      <c r="B242" s="146" t="s">
        <v>427</v>
      </c>
      <c r="C242" s="62" t="s">
        <v>747</v>
      </c>
      <c r="D242" s="63">
        <v>51502800</v>
      </c>
      <c r="E242" s="147">
        <v>30839075.350000001</v>
      </c>
      <c r="F242" s="148">
        <f t="shared" si="3"/>
        <v>20663724.649999999</v>
      </c>
    </row>
    <row r="243" spans="1:6" ht="14.4" x14ac:dyDescent="0.3">
      <c r="A243" s="60" t="s">
        <v>452</v>
      </c>
      <c r="B243" s="146" t="s">
        <v>427</v>
      </c>
      <c r="C243" s="62" t="s">
        <v>748</v>
      </c>
      <c r="D243" s="63">
        <v>51502800</v>
      </c>
      <c r="E243" s="147">
        <v>30839075.350000001</v>
      </c>
      <c r="F243" s="148">
        <f t="shared" si="3"/>
        <v>20663724.649999999</v>
      </c>
    </row>
    <row r="244" spans="1:6" ht="40.200000000000003" x14ac:dyDescent="0.3">
      <c r="A244" s="60" t="s">
        <v>749</v>
      </c>
      <c r="B244" s="146" t="s">
        <v>427</v>
      </c>
      <c r="C244" s="62" t="s">
        <v>750</v>
      </c>
      <c r="D244" s="63">
        <v>6512500</v>
      </c>
      <c r="E244" s="147">
        <v>5510109.7199999997</v>
      </c>
      <c r="F244" s="148">
        <f t="shared" si="3"/>
        <v>1002390.2800000003</v>
      </c>
    </row>
    <row r="245" spans="1:6" ht="14.4" x14ac:dyDescent="0.3">
      <c r="A245" s="60" t="s">
        <v>381</v>
      </c>
      <c r="B245" s="146" t="s">
        <v>427</v>
      </c>
      <c r="C245" s="62" t="s">
        <v>751</v>
      </c>
      <c r="D245" s="63">
        <v>6512500</v>
      </c>
      <c r="E245" s="147">
        <v>5510109.7199999997</v>
      </c>
      <c r="F245" s="148">
        <f t="shared" si="3"/>
        <v>1002390.2800000003</v>
      </c>
    </row>
    <row r="246" spans="1:6" ht="79.8" x14ac:dyDescent="0.3">
      <c r="A246" s="149" t="s">
        <v>752</v>
      </c>
      <c r="B246" s="146" t="s">
        <v>427</v>
      </c>
      <c r="C246" s="62" t="s">
        <v>753</v>
      </c>
      <c r="D246" s="63">
        <v>14598200</v>
      </c>
      <c r="E246" s="147">
        <v>120460.78</v>
      </c>
      <c r="F246" s="148">
        <f t="shared" si="3"/>
        <v>14477739.220000001</v>
      </c>
    </row>
    <row r="247" spans="1:6" ht="27" x14ac:dyDescent="0.3">
      <c r="A247" s="60" t="s">
        <v>450</v>
      </c>
      <c r="B247" s="146" t="s">
        <v>427</v>
      </c>
      <c r="C247" s="62" t="s">
        <v>754</v>
      </c>
      <c r="D247" s="63">
        <v>14598200</v>
      </c>
      <c r="E247" s="147">
        <v>120460.78</v>
      </c>
      <c r="F247" s="148">
        <f t="shared" si="3"/>
        <v>14477739.220000001</v>
      </c>
    </row>
    <row r="248" spans="1:6" ht="14.4" x14ac:dyDescent="0.3">
      <c r="A248" s="60" t="s">
        <v>452</v>
      </c>
      <c r="B248" s="146" t="s">
        <v>427</v>
      </c>
      <c r="C248" s="62" t="s">
        <v>755</v>
      </c>
      <c r="D248" s="63">
        <v>14598200</v>
      </c>
      <c r="E248" s="147">
        <v>120460.78</v>
      </c>
      <c r="F248" s="148">
        <f t="shared" si="3"/>
        <v>14477739.220000001</v>
      </c>
    </row>
    <row r="249" spans="1:6" ht="14.4" x14ac:dyDescent="0.3">
      <c r="A249" s="60" t="s">
        <v>756</v>
      </c>
      <c r="B249" s="146" t="s">
        <v>427</v>
      </c>
      <c r="C249" s="62" t="s">
        <v>757</v>
      </c>
      <c r="D249" s="63">
        <v>1560000</v>
      </c>
      <c r="E249" s="147">
        <v>296500</v>
      </c>
      <c r="F249" s="148">
        <f t="shared" si="3"/>
        <v>1263500</v>
      </c>
    </row>
    <row r="250" spans="1:6" ht="40.200000000000003" x14ac:dyDescent="0.3">
      <c r="A250" s="60" t="s">
        <v>758</v>
      </c>
      <c r="B250" s="146" t="s">
        <v>427</v>
      </c>
      <c r="C250" s="62" t="s">
        <v>759</v>
      </c>
      <c r="D250" s="63">
        <v>400000</v>
      </c>
      <c r="E250" s="147" t="s">
        <v>43</v>
      </c>
      <c r="F250" s="148">
        <f t="shared" si="3"/>
        <v>400000</v>
      </c>
    </row>
    <row r="251" spans="1:6" ht="14.4" x14ac:dyDescent="0.3">
      <c r="A251" s="60" t="s">
        <v>496</v>
      </c>
      <c r="B251" s="146" t="s">
        <v>427</v>
      </c>
      <c r="C251" s="62" t="s">
        <v>760</v>
      </c>
      <c r="D251" s="63">
        <v>400000</v>
      </c>
      <c r="E251" s="147" t="s">
        <v>43</v>
      </c>
      <c r="F251" s="148">
        <f t="shared" si="3"/>
        <v>400000</v>
      </c>
    </row>
    <row r="252" spans="1:6" ht="27" x14ac:dyDescent="0.3">
      <c r="A252" s="60" t="s">
        <v>466</v>
      </c>
      <c r="B252" s="146" t="s">
        <v>427</v>
      </c>
      <c r="C252" s="62" t="s">
        <v>761</v>
      </c>
      <c r="D252" s="63">
        <v>400000</v>
      </c>
      <c r="E252" s="147" t="s">
        <v>43</v>
      </c>
      <c r="F252" s="148">
        <f t="shared" si="3"/>
        <v>400000</v>
      </c>
    </row>
    <row r="253" spans="1:6" ht="27" x14ac:dyDescent="0.3">
      <c r="A253" s="60" t="s">
        <v>450</v>
      </c>
      <c r="B253" s="146" t="s">
        <v>427</v>
      </c>
      <c r="C253" s="62" t="s">
        <v>762</v>
      </c>
      <c r="D253" s="63">
        <v>400000</v>
      </c>
      <c r="E253" s="147" t="s">
        <v>43</v>
      </c>
      <c r="F253" s="148">
        <f t="shared" si="3"/>
        <v>400000</v>
      </c>
    </row>
    <row r="254" spans="1:6" ht="14.4" x14ac:dyDescent="0.3">
      <c r="A254" s="60" t="s">
        <v>452</v>
      </c>
      <c r="B254" s="146" t="s">
        <v>427</v>
      </c>
      <c r="C254" s="62" t="s">
        <v>763</v>
      </c>
      <c r="D254" s="63">
        <v>400000</v>
      </c>
      <c r="E254" s="147" t="s">
        <v>43</v>
      </c>
      <c r="F254" s="148">
        <f t="shared" si="3"/>
        <v>400000</v>
      </c>
    </row>
    <row r="255" spans="1:6" ht="27" x14ac:dyDescent="0.3">
      <c r="A255" s="60" t="s">
        <v>764</v>
      </c>
      <c r="B255" s="146" t="s">
        <v>427</v>
      </c>
      <c r="C255" s="62" t="s">
        <v>765</v>
      </c>
      <c r="D255" s="63">
        <v>100000</v>
      </c>
      <c r="E255" s="147">
        <v>50000</v>
      </c>
      <c r="F255" s="148">
        <f t="shared" si="3"/>
        <v>50000</v>
      </c>
    </row>
    <row r="256" spans="1:6" ht="14.4" x14ac:dyDescent="0.3">
      <c r="A256" s="60" t="s">
        <v>496</v>
      </c>
      <c r="B256" s="146" t="s">
        <v>427</v>
      </c>
      <c r="C256" s="62" t="s">
        <v>766</v>
      </c>
      <c r="D256" s="63">
        <v>100000</v>
      </c>
      <c r="E256" s="147">
        <v>50000</v>
      </c>
      <c r="F256" s="148">
        <f t="shared" si="3"/>
        <v>50000</v>
      </c>
    </row>
    <row r="257" spans="1:6" ht="14.4" x14ac:dyDescent="0.3">
      <c r="A257" s="60" t="s">
        <v>767</v>
      </c>
      <c r="B257" s="146" t="s">
        <v>427</v>
      </c>
      <c r="C257" s="62" t="s">
        <v>768</v>
      </c>
      <c r="D257" s="63">
        <v>70000</v>
      </c>
      <c r="E257" s="147">
        <v>30000</v>
      </c>
      <c r="F257" s="148">
        <f t="shared" si="3"/>
        <v>40000</v>
      </c>
    </row>
    <row r="258" spans="1:6" ht="27" x14ac:dyDescent="0.3">
      <c r="A258" s="60" t="s">
        <v>450</v>
      </c>
      <c r="B258" s="146" t="s">
        <v>427</v>
      </c>
      <c r="C258" s="62" t="s">
        <v>769</v>
      </c>
      <c r="D258" s="63">
        <v>70000</v>
      </c>
      <c r="E258" s="147">
        <v>30000</v>
      </c>
      <c r="F258" s="148">
        <f t="shared" si="3"/>
        <v>40000</v>
      </c>
    </row>
    <row r="259" spans="1:6" ht="14.4" x14ac:dyDescent="0.3">
      <c r="A259" s="60" t="s">
        <v>452</v>
      </c>
      <c r="B259" s="146" t="s">
        <v>427</v>
      </c>
      <c r="C259" s="62" t="s">
        <v>770</v>
      </c>
      <c r="D259" s="63">
        <v>70000</v>
      </c>
      <c r="E259" s="147">
        <v>30000</v>
      </c>
      <c r="F259" s="148">
        <f t="shared" si="3"/>
        <v>40000</v>
      </c>
    </row>
    <row r="260" spans="1:6" ht="14.4" x14ac:dyDescent="0.3">
      <c r="A260" s="60" t="s">
        <v>771</v>
      </c>
      <c r="B260" s="146" t="s">
        <v>427</v>
      </c>
      <c r="C260" s="62" t="s">
        <v>772</v>
      </c>
      <c r="D260" s="63">
        <v>30000</v>
      </c>
      <c r="E260" s="147">
        <v>20000</v>
      </c>
      <c r="F260" s="148">
        <f t="shared" si="3"/>
        <v>10000</v>
      </c>
    </row>
    <row r="261" spans="1:6" ht="27" x14ac:dyDescent="0.3">
      <c r="A261" s="60" t="s">
        <v>450</v>
      </c>
      <c r="B261" s="146" t="s">
        <v>427</v>
      </c>
      <c r="C261" s="62" t="s">
        <v>773</v>
      </c>
      <c r="D261" s="63">
        <v>30000</v>
      </c>
      <c r="E261" s="147">
        <v>20000</v>
      </c>
      <c r="F261" s="148">
        <f t="shared" si="3"/>
        <v>10000</v>
      </c>
    </row>
    <row r="262" spans="1:6" ht="14.4" x14ac:dyDescent="0.3">
      <c r="A262" s="60" t="s">
        <v>452</v>
      </c>
      <c r="B262" s="146" t="s">
        <v>427</v>
      </c>
      <c r="C262" s="62" t="s">
        <v>774</v>
      </c>
      <c r="D262" s="63">
        <v>30000</v>
      </c>
      <c r="E262" s="147">
        <v>20000</v>
      </c>
      <c r="F262" s="148">
        <f t="shared" si="3"/>
        <v>10000</v>
      </c>
    </row>
    <row r="263" spans="1:6" ht="27" x14ac:dyDescent="0.3">
      <c r="A263" s="60" t="s">
        <v>494</v>
      </c>
      <c r="B263" s="146" t="s">
        <v>427</v>
      </c>
      <c r="C263" s="62" t="s">
        <v>775</v>
      </c>
      <c r="D263" s="63">
        <v>800000</v>
      </c>
      <c r="E263" s="147">
        <v>246500</v>
      </c>
      <c r="F263" s="148">
        <f t="shared" si="3"/>
        <v>553500</v>
      </c>
    </row>
    <row r="264" spans="1:6" ht="14.4" x14ac:dyDescent="0.3">
      <c r="A264" s="60" t="s">
        <v>496</v>
      </c>
      <c r="B264" s="146" t="s">
        <v>427</v>
      </c>
      <c r="C264" s="62" t="s">
        <v>776</v>
      </c>
      <c r="D264" s="63">
        <v>800000</v>
      </c>
      <c r="E264" s="147">
        <v>246500</v>
      </c>
      <c r="F264" s="148">
        <f t="shared" si="3"/>
        <v>553500</v>
      </c>
    </row>
    <row r="265" spans="1:6" ht="27" x14ac:dyDescent="0.3">
      <c r="A265" s="60" t="s">
        <v>777</v>
      </c>
      <c r="B265" s="146" t="s">
        <v>427</v>
      </c>
      <c r="C265" s="62" t="s">
        <v>778</v>
      </c>
      <c r="D265" s="63">
        <v>800000</v>
      </c>
      <c r="E265" s="147">
        <v>246500</v>
      </c>
      <c r="F265" s="148">
        <f t="shared" si="3"/>
        <v>553500</v>
      </c>
    </row>
    <row r="266" spans="1:6" ht="27" x14ac:dyDescent="0.3">
      <c r="A266" s="60" t="s">
        <v>450</v>
      </c>
      <c r="B266" s="146" t="s">
        <v>427</v>
      </c>
      <c r="C266" s="62" t="s">
        <v>779</v>
      </c>
      <c r="D266" s="63">
        <v>800000</v>
      </c>
      <c r="E266" s="147">
        <v>246500</v>
      </c>
      <c r="F266" s="148">
        <f t="shared" si="3"/>
        <v>553500</v>
      </c>
    </row>
    <row r="267" spans="1:6" ht="14.4" x14ac:dyDescent="0.3">
      <c r="A267" s="60" t="s">
        <v>452</v>
      </c>
      <c r="B267" s="146" t="s">
        <v>427</v>
      </c>
      <c r="C267" s="62" t="s">
        <v>780</v>
      </c>
      <c r="D267" s="63">
        <v>800000</v>
      </c>
      <c r="E267" s="147">
        <v>246500</v>
      </c>
      <c r="F267" s="148">
        <f t="shared" si="3"/>
        <v>553500</v>
      </c>
    </row>
    <row r="268" spans="1:6" ht="27" x14ac:dyDescent="0.3">
      <c r="A268" s="60" t="s">
        <v>484</v>
      </c>
      <c r="B268" s="146" t="s">
        <v>427</v>
      </c>
      <c r="C268" s="62" t="s">
        <v>781</v>
      </c>
      <c r="D268" s="63">
        <v>260000</v>
      </c>
      <c r="E268" s="147" t="s">
        <v>43</v>
      </c>
      <c r="F268" s="148">
        <f t="shared" si="3"/>
        <v>260000</v>
      </c>
    </row>
    <row r="269" spans="1:6" ht="14.4" x14ac:dyDescent="0.3">
      <c r="A269" s="60" t="s">
        <v>486</v>
      </c>
      <c r="B269" s="146" t="s">
        <v>427</v>
      </c>
      <c r="C269" s="62" t="s">
        <v>782</v>
      </c>
      <c r="D269" s="63">
        <v>260000</v>
      </c>
      <c r="E269" s="147" t="s">
        <v>43</v>
      </c>
      <c r="F269" s="148">
        <f t="shared" si="3"/>
        <v>260000</v>
      </c>
    </row>
    <row r="270" spans="1:6" ht="14.4" x14ac:dyDescent="0.3">
      <c r="A270" s="60" t="s">
        <v>488</v>
      </c>
      <c r="B270" s="146" t="s">
        <v>427</v>
      </c>
      <c r="C270" s="62" t="s">
        <v>783</v>
      </c>
      <c r="D270" s="63">
        <v>260000</v>
      </c>
      <c r="E270" s="147" t="s">
        <v>43</v>
      </c>
      <c r="F270" s="148">
        <f t="shared" si="3"/>
        <v>260000</v>
      </c>
    </row>
    <row r="271" spans="1:6" ht="27" x14ac:dyDescent="0.3">
      <c r="A271" s="60" t="s">
        <v>450</v>
      </c>
      <c r="B271" s="146" t="s">
        <v>427</v>
      </c>
      <c r="C271" s="62" t="s">
        <v>784</v>
      </c>
      <c r="D271" s="63">
        <v>260000</v>
      </c>
      <c r="E271" s="147" t="s">
        <v>43</v>
      </c>
      <c r="F271" s="148">
        <f t="shared" ref="F271:F334" si="4">IF(OR(D271="-",IF(E271="-",0,E271)&gt;=IF(D271="-",0,D271)),"-",IF(D271="-",0,D271)-IF(E271="-",0,E271))</f>
        <v>260000</v>
      </c>
    </row>
    <row r="272" spans="1:6" ht="14.4" x14ac:dyDescent="0.3">
      <c r="A272" s="60" t="s">
        <v>452</v>
      </c>
      <c r="B272" s="146" t="s">
        <v>427</v>
      </c>
      <c r="C272" s="62" t="s">
        <v>785</v>
      </c>
      <c r="D272" s="63">
        <v>260000</v>
      </c>
      <c r="E272" s="147" t="s">
        <v>43</v>
      </c>
      <c r="F272" s="148">
        <f t="shared" si="4"/>
        <v>260000</v>
      </c>
    </row>
    <row r="273" spans="1:6" ht="14.4" x14ac:dyDescent="0.3">
      <c r="A273" s="60" t="s">
        <v>786</v>
      </c>
      <c r="B273" s="146" t="s">
        <v>427</v>
      </c>
      <c r="C273" s="62" t="s">
        <v>787</v>
      </c>
      <c r="D273" s="63">
        <v>83223095</v>
      </c>
      <c r="E273" s="147">
        <v>61790076.140000001</v>
      </c>
      <c r="F273" s="148">
        <f t="shared" si="4"/>
        <v>21433018.859999999</v>
      </c>
    </row>
    <row r="274" spans="1:6" ht="14.4" x14ac:dyDescent="0.3">
      <c r="A274" s="60" t="s">
        <v>788</v>
      </c>
      <c r="B274" s="146" t="s">
        <v>427</v>
      </c>
      <c r="C274" s="62" t="s">
        <v>789</v>
      </c>
      <c r="D274" s="63">
        <v>50942200</v>
      </c>
      <c r="E274" s="147">
        <v>49262785.280000001</v>
      </c>
      <c r="F274" s="148">
        <f t="shared" si="4"/>
        <v>1679414.7199999988</v>
      </c>
    </row>
    <row r="275" spans="1:6" ht="40.200000000000003" x14ac:dyDescent="0.3">
      <c r="A275" s="60" t="s">
        <v>758</v>
      </c>
      <c r="B275" s="146" t="s">
        <v>427</v>
      </c>
      <c r="C275" s="62" t="s">
        <v>790</v>
      </c>
      <c r="D275" s="63">
        <v>49043400</v>
      </c>
      <c r="E275" s="147">
        <v>49001840.990000002</v>
      </c>
      <c r="F275" s="148">
        <f t="shared" si="4"/>
        <v>41559.009999997914</v>
      </c>
    </row>
    <row r="276" spans="1:6" ht="14.4" x14ac:dyDescent="0.3">
      <c r="A276" s="60" t="s">
        <v>496</v>
      </c>
      <c r="B276" s="146" t="s">
        <v>427</v>
      </c>
      <c r="C276" s="62" t="s">
        <v>791</v>
      </c>
      <c r="D276" s="63">
        <v>49043400</v>
      </c>
      <c r="E276" s="147">
        <v>49001840.990000002</v>
      </c>
      <c r="F276" s="148">
        <f t="shared" si="4"/>
        <v>41559.009999997914</v>
      </c>
    </row>
    <row r="277" spans="1:6" ht="27" x14ac:dyDescent="0.3">
      <c r="A277" s="60" t="s">
        <v>792</v>
      </c>
      <c r="B277" s="146" t="s">
        <v>427</v>
      </c>
      <c r="C277" s="62" t="s">
        <v>793</v>
      </c>
      <c r="D277" s="63">
        <v>46625000</v>
      </c>
      <c r="E277" s="147">
        <v>46624902</v>
      </c>
      <c r="F277" s="148">
        <f t="shared" si="4"/>
        <v>98</v>
      </c>
    </row>
    <row r="278" spans="1:6" ht="14.4" x14ac:dyDescent="0.3">
      <c r="A278" s="60" t="s">
        <v>381</v>
      </c>
      <c r="B278" s="146" t="s">
        <v>427</v>
      </c>
      <c r="C278" s="62" t="s">
        <v>794</v>
      </c>
      <c r="D278" s="63">
        <v>46625000</v>
      </c>
      <c r="E278" s="147">
        <v>46624902</v>
      </c>
      <c r="F278" s="148">
        <f t="shared" si="4"/>
        <v>98</v>
      </c>
    </row>
    <row r="279" spans="1:6" ht="14.4" x14ac:dyDescent="0.3">
      <c r="A279" s="60" t="s">
        <v>795</v>
      </c>
      <c r="B279" s="146" t="s">
        <v>427</v>
      </c>
      <c r="C279" s="62" t="s">
        <v>796</v>
      </c>
      <c r="D279" s="63">
        <v>2418400</v>
      </c>
      <c r="E279" s="147">
        <v>2376938.9900000002</v>
      </c>
      <c r="F279" s="148">
        <f t="shared" si="4"/>
        <v>41461.009999999776</v>
      </c>
    </row>
    <row r="280" spans="1:6" ht="14.4" x14ac:dyDescent="0.3">
      <c r="A280" s="60" t="s">
        <v>381</v>
      </c>
      <c r="B280" s="146" t="s">
        <v>427</v>
      </c>
      <c r="C280" s="62" t="s">
        <v>797</v>
      </c>
      <c r="D280" s="63">
        <v>2418400</v>
      </c>
      <c r="E280" s="147">
        <v>2376938.9900000002</v>
      </c>
      <c r="F280" s="148">
        <f t="shared" si="4"/>
        <v>41461.009999999776</v>
      </c>
    </row>
    <row r="281" spans="1:6" ht="40.200000000000003" x14ac:dyDescent="0.3">
      <c r="A281" s="60" t="s">
        <v>798</v>
      </c>
      <c r="B281" s="146" t="s">
        <v>427</v>
      </c>
      <c r="C281" s="62" t="s">
        <v>799</v>
      </c>
      <c r="D281" s="63">
        <v>1750000</v>
      </c>
      <c r="E281" s="147">
        <v>164144.29</v>
      </c>
      <c r="F281" s="148">
        <f t="shared" si="4"/>
        <v>1585855.71</v>
      </c>
    </row>
    <row r="282" spans="1:6" ht="14.4" x14ac:dyDescent="0.3">
      <c r="A282" s="60" t="s">
        <v>496</v>
      </c>
      <c r="B282" s="146" t="s">
        <v>427</v>
      </c>
      <c r="C282" s="62" t="s">
        <v>800</v>
      </c>
      <c r="D282" s="63">
        <v>1750000</v>
      </c>
      <c r="E282" s="147">
        <v>164144.29</v>
      </c>
      <c r="F282" s="148">
        <f t="shared" si="4"/>
        <v>1585855.71</v>
      </c>
    </row>
    <row r="283" spans="1:6" ht="14.4" x14ac:dyDescent="0.3">
      <c r="A283" s="60" t="s">
        <v>801</v>
      </c>
      <c r="B283" s="146" t="s">
        <v>427</v>
      </c>
      <c r="C283" s="62" t="s">
        <v>802</v>
      </c>
      <c r="D283" s="63">
        <v>350000</v>
      </c>
      <c r="E283" s="147">
        <v>164144.29</v>
      </c>
      <c r="F283" s="148">
        <f t="shared" si="4"/>
        <v>185855.71</v>
      </c>
    </row>
    <row r="284" spans="1:6" ht="27" x14ac:dyDescent="0.3">
      <c r="A284" s="60" t="s">
        <v>450</v>
      </c>
      <c r="B284" s="146" t="s">
        <v>427</v>
      </c>
      <c r="C284" s="62" t="s">
        <v>803</v>
      </c>
      <c r="D284" s="63">
        <v>350000</v>
      </c>
      <c r="E284" s="147">
        <v>164144.29</v>
      </c>
      <c r="F284" s="148">
        <f t="shared" si="4"/>
        <v>185855.71</v>
      </c>
    </row>
    <row r="285" spans="1:6" ht="14.4" x14ac:dyDescent="0.3">
      <c r="A285" s="60" t="s">
        <v>452</v>
      </c>
      <c r="B285" s="146" t="s">
        <v>427</v>
      </c>
      <c r="C285" s="62" t="s">
        <v>804</v>
      </c>
      <c r="D285" s="63">
        <v>350000</v>
      </c>
      <c r="E285" s="147">
        <v>164144.29</v>
      </c>
      <c r="F285" s="148">
        <f t="shared" si="4"/>
        <v>185855.71</v>
      </c>
    </row>
    <row r="286" spans="1:6" ht="14.4" x14ac:dyDescent="0.3">
      <c r="A286" s="60" t="s">
        <v>805</v>
      </c>
      <c r="B286" s="146" t="s">
        <v>427</v>
      </c>
      <c r="C286" s="62" t="s">
        <v>806</v>
      </c>
      <c r="D286" s="63">
        <v>1400000</v>
      </c>
      <c r="E286" s="147" t="s">
        <v>43</v>
      </c>
      <c r="F286" s="148">
        <f t="shared" si="4"/>
        <v>1400000</v>
      </c>
    </row>
    <row r="287" spans="1:6" ht="27" x14ac:dyDescent="0.3">
      <c r="A287" s="60" t="s">
        <v>450</v>
      </c>
      <c r="B287" s="146" t="s">
        <v>427</v>
      </c>
      <c r="C287" s="62" t="s">
        <v>807</v>
      </c>
      <c r="D287" s="63">
        <v>1400000</v>
      </c>
      <c r="E287" s="147" t="s">
        <v>43</v>
      </c>
      <c r="F287" s="148">
        <f t="shared" si="4"/>
        <v>1400000</v>
      </c>
    </row>
    <row r="288" spans="1:6" ht="27" x14ac:dyDescent="0.3">
      <c r="A288" s="60" t="s">
        <v>808</v>
      </c>
      <c r="B288" s="146" t="s">
        <v>427</v>
      </c>
      <c r="C288" s="62" t="s">
        <v>809</v>
      </c>
      <c r="D288" s="63">
        <v>600000</v>
      </c>
      <c r="E288" s="147" t="s">
        <v>43</v>
      </c>
      <c r="F288" s="148">
        <f t="shared" si="4"/>
        <v>600000</v>
      </c>
    </row>
    <row r="289" spans="1:6" ht="14.4" x14ac:dyDescent="0.3">
      <c r="A289" s="60" t="s">
        <v>452</v>
      </c>
      <c r="B289" s="146" t="s">
        <v>427</v>
      </c>
      <c r="C289" s="62" t="s">
        <v>810</v>
      </c>
      <c r="D289" s="63">
        <v>800000</v>
      </c>
      <c r="E289" s="147" t="s">
        <v>43</v>
      </c>
      <c r="F289" s="148">
        <f t="shared" si="4"/>
        <v>800000</v>
      </c>
    </row>
    <row r="290" spans="1:6" ht="40.200000000000003" x14ac:dyDescent="0.3">
      <c r="A290" s="60" t="s">
        <v>811</v>
      </c>
      <c r="B290" s="146" t="s">
        <v>427</v>
      </c>
      <c r="C290" s="62" t="s">
        <v>812</v>
      </c>
      <c r="D290" s="63">
        <v>130000</v>
      </c>
      <c r="E290" s="147">
        <v>96800</v>
      </c>
      <c r="F290" s="148">
        <f t="shared" si="4"/>
        <v>33200</v>
      </c>
    </row>
    <row r="291" spans="1:6" ht="14.4" x14ac:dyDescent="0.3">
      <c r="A291" s="60" t="s">
        <v>496</v>
      </c>
      <c r="B291" s="146" t="s">
        <v>427</v>
      </c>
      <c r="C291" s="62" t="s">
        <v>813</v>
      </c>
      <c r="D291" s="63">
        <v>130000</v>
      </c>
      <c r="E291" s="147">
        <v>96800</v>
      </c>
      <c r="F291" s="148">
        <f t="shared" si="4"/>
        <v>33200</v>
      </c>
    </row>
    <row r="292" spans="1:6" ht="27" x14ac:dyDescent="0.3">
      <c r="A292" s="60" t="s">
        <v>466</v>
      </c>
      <c r="B292" s="146" t="s">
        <v>427</v>
      </c>
      <c r="C292" s="62" t="s">
        <v>814</v>
      </c>
      <c r="D292" s="63">
        <v>130000</v>
      </c>
      <c r="E292" s="147">
        <v>96800</v>
      </c>
      <c r="F292" s="148">
        <f t="shared" si="4"/>
        <v>33200</v>
      </c>
    </row>
    <row r="293" spans="1:6" ht="27" x14ac:dyDescent="0.3">
      <c r="A293" s="60" t="s">
        <v>450</v>
      </c>
      <c r="B293" s="146" t="s">
        <v>427</v>
      </c>
      <c r="C293" s="62" t="s">
        <v>815</v>
      </c>
      <c r="D293" s="63">
        <v>130000</v>
      </c>
      <c r="E293" s="147">
        <v>96800</v>
      </c>
      <c r="F293" s="148">
        <f t="shared" si="4"/>
        <v>33200</v>
      </c>
    </row>
    <row r="294" spans="1:6" ht="14.4" x14ac:dyDescent="0.3">
      <c r="A294" s="60" t="s">
        <v>452</v>
      </c>
      <c r="B294" s="146" t="s">
        <v>427</v>
      </c>
      <c r="C294" s="62" t="s">
        <v>816</v>
      </c>
      <c r="D294" s="63">
        <v>130000</v>
      </c>
      <c r="E294" s="147">
        <v>96800</v>
      </c>
      <c r="F294" s="148">
        <f t="shared" si="4"/>
        <v>33200</v>
      </c>
    </row>
    <row r="295" spans="1:6" ht="27" x14ac:dyDescent="0.3">
      <c r="A295" s="60" t="s">
        <v>484</v>
      </c>
      <c r="B295" s="146" t="s">
        <v>427</v>
      </c>
      <c r="C295" s="62" t="s">
        <v>817</v>
      </c>
      <c r="D295" s="63">
        <v>18800</v>
      </c>
      <c r="E295" s="147" t="s">
        <v>43</v>
      </c>
      <c r="F295" s="148">
        <f t="shared" si="4"/>
        <v>18800</v>
      </c>
    </row>
    <row r="296" spans="1:6" ht="14.4" x14ac:dyDescent="0.3">
      <c r="A296" s="60" t="s">
        <v>486</v>
      </c>
      <c r="B296" s="146" t="s">
        <v>427</v>
      </c>
      <c r="C296" s="62" t="s">
        <v>818</v>
      </c>
      <c r="D296" s="63">
        <v>18800</v>
      </c>
      <c r="E296" s="147" t="s">
        <v>43</v>
      </c>
      <c r="F296" s="148">
        <f t="shared" si="4"/>
        <v>18800</v>
      </c>
    </row>
    <row r="297" spans="1:6" ht="14.4" x14ac:dyDescent="0.3">
      <c r="A297" s="60" t="s">
        <v>488</v>
      </c>
      <c r="B297" s="146" t="s">
        <v>427</v>
      </c>
      <c r="C297" s="62" t="s">
        <v>819</v>
      </c>
      <c r="D297" s="63">
        <v>18800</v>
      </c>
      <c r="E297" s="147" t="s">
        <v>43</v>
      </c>
      <c r="F297" s="148">
        <f t="shared" si="4"/>
        <v>18800</v>
      </c>
    </row>
    <row r="298" spans="1:6" ht="27" x14ac:dyDescent="0.3">
      <c r="A298" s="60" t="s">
        <v>450</v>
      </c>
      <c r="B298" s="146" t="s">
        <v>427</v>
      </c>
      <c r="C298" s="62" t="s">
        <v>820</v>
      </c>
      <c r="D298" s="63">
        <v>18800</v>
      </c>
      <c r="E298" s="147" t="s">
        <v>43</v>
      </c>
      <c r="F298" s="148">
        <f t="shared" si="4"/>
        <v>18800</v>
      </c>
    </row>
    <row r="299" spans="1:6" ht="14.4" x14ac:dyDescent="0.3">
      <c r="A299" s="60" t="s">
        <v>452</v>
      </c>
      <c r="B299" s="146" t="s">
        <v>427</v>
      </c>
      <c r="C299" s="62" t="s">
        <v>821</v>
      </c>
      <c r="D299" s="63">
        <v>18800</v>
      </c>
      <c r="E299" s="147" t="s">
        <v>43</v>
      </c>
      <c r="F299" s="148">
        <f t="shared" si="4"/>
        <v>18800</v>
      </c>
    </row>
    <row r="300" spans="1:6" ht="14.4" x14ac:dyDescent="0.3">
      <c r="A300" s="60" t="s">
        <v>822</v>
      </c>
      <c r="B300" s="146" t="s">
        <v>427</v>
      </c>
      <c r="C300" s="62" t="s">
        <v>823</v>
      </c>
      <c r="D300" s="63">
        <v>27218095</v>
      </c>
      <c r="E300" s="147">
        <v>12332190.859999999</v>
      </c>
      <c r="F300" s="148">
        <f t="shared" si="4"/>
        <v>14885904.140000001</v>
      </c>
    </row>
    <row r="301" spans="1:6" ht="40.200000000000003" x14ac:dyDescent="0.3">
      <c r="A301" s="60" t="s">
        <v>798</v>
      </c>
      <c r="B301" s="146" t="s">
        <v>427</v>
      </c>
      <c r="C301" s="62" t="s">
        <v>824</v>
      </c>
      <c r="D301" s="63">
        <v>24255400</v>
      </c>
      <c r="E301" s="147">
        <v>9644932.6799999997</v>
      </c>
      <c r="F301" s="148">
        <f t="shared" si="4"/>
        <v>14610467.32</v>
      </c>
    </row>
    <row r="302" spans="1:6" ht="14.4" x14ac:dyDescent="0.3">
      <c r="A302" s="60" t="s">
        <v>496</v>
      </c>
      <c r="B302" s="146" t="s">
        <v>427</v>
      </c>
      <c r="C302" s="62" t="s">
        <v>825</v>
      </c>
      <c r="D302" s="63">
        <v>24255400</v>
      </c>
      <c r="E302" s="147">
        <v>9644932.6799999997</v>
      </c>
      <c r="F302" s="148">
        <f t="shared" si="4"/>
        <v>14610467.32</v>
      </c>
    </row>
    <row r="303" spans="1:6" ht="27" x14ac:dyDescent="0.3">
      <c r="A303" s="60" t="s">
        <v>826</v>
      </c>
      <c r="B303" s="146" t="s">
        <v>427</v>
      </c>
      <c r="C303" s="62" t="s">
        <v>827</v>
      </c>
      <c r="D303" s="63">
        <v>4857700</v>
      </c>
      <c r="E303" s="147">
        <v>1759985</v>
      </c>
      <c r="F303" s="148">
        <f t="shared" si="4"/>
        <v>3097715</v>
      </c>
    </row>
    <row r="304" spans="1:6" ht="27" x14ac:dyDescent="0.3">
      <c r="A304" s="60" t="s">
        <v>450</v>
      </c>
      <c r="B304" s="146" t="s">
        <v>427</v>
      </c>
      <c r="C304" s="62" t="s">
        <v>828</v>
      </c>
      <c r="D304" s="63">
        <v>4857700</v>
      </c>
      <c r="E304" s="147">
        <v>1759985</v>
      </c>
      <c r="F304" s="148">
        <f t="shared" si="4"/>
        <v>3097715</v>
      </c>
    </row>
    <row r="305" spans="1:6" ht="27" x14ac:dyDescent="0.3">
      <c r="A305" s="60" t="s">
        <v>808</v>
      </c>
      <c r="B305" s="146" t="s">
        <v>427</v>
      </c>
      <c r="C305" s="62" t="s">
        <v>829</v>
      </c>
      <c r="D305" s="63">
        <v>1050000</v>
      </c>
      <c r="E305" s="147">
        <v>325405</v>
      </c>
      <c r="F305" s="148">
        <f t="shared" si="4"/>
        <v>724595</v>
      </c>
    </row>
    <row r="306" spans="1:6" ht="14.4" x14ac:dyDescent="0.3">
      <c r="A306" s="60" t="s">
        <v>452</v>
      </c>
      <c r="B306" s="146" t="s">
        <v>427</v>
      </c>
      <c r="C306" s="62" t="s">
        <v>830</v>
      </c>
      <c r="D306" s="63">
        <v>3807700</v>
      </c>
      <c r="E306" s="147">
        <v>1434580</v>
      </c>
      <c r="F306" s="148">
        <f t="shared" si="4"/>
        <v>2373120</v>
      </c>
    </row>
    <row r="307" spans="1:6" ht="27" x14ac:dyDescent="0.3">
      <c r="A307" s="60" t="s">
        <v>466</v>
      </c>
      <c r="B307" s="146" t="s">
        <v>427</v>
      </c>
      <c r="C307" s="62" t="s">
        <v>831</v>
      </c>
      <c r="D307" s="63">
        <v>396000</v>
      </c>
      <c r="E307" s="147">
        <v>263704</v>
      </c>
      <c r="F307" s="148">
        <f t="shared" si="4"/>
        <v>132296</v>
      </c>
    </row>
    <row r="308" spans="1:6" ht="27" x14ac:dyDescent="0.3">
      <c r="A308" s="60" t="s">
        <v>450</v>
      </c>
      <c r="B308" s="146" t="s">
        <v>427</v>
      </c>
      <c r="C308" s="62" t="s">
        <v>832</v>
      </c>
      <c r="D308" s="63">
        <v>396000</v>
      </c>
      <c r="E308" s="147">
        <v>263704</v>
      </c>
      <c r="F308" s="148">
        <f t="shared" si="4"/>
        <v>132296</v>
      </c>
    </row>
    <row r="309" spans="1:6" ht="14.4" x14ac:dyDescent="0.3">
      <c r="A309" s="60" t="s">
        <v>452</v>
      </c>
      <c r="B309" s="146" t="s">
        <v>427</v>
      </c>
      <c r="C309" s="62" t="s">
        <v>833</v>
      </c>
      <c r="D309" s="63">
        <v>396000</v>
      </c>
      <c r="E309" s="147">
        <v>263704</v>
      </c>
      <c r="F309" s="148">
        <f t="shared" si="4"/>
        <v>132296</v>
      </c>
    </row>
    <row r="310" spans="1:6" ht="40.200000000000003" x14ac:dyDescent="0.3">
      <c r="A310" s="60" t="s">
        <v>834</v>
      </c>
      <c r="B310" s="146" t="s">
        <v>427</v>
      </c>
      <c r="C310" s="62" t="s">
        <v>835</v>
      </c>
      <c r="D310" s="63">
        <v>19001700</v>
      </c>
      <c r="E310" s="147">
        <v>7621243.6799999997</v>
      </c>
      <c r="F310" s="148">
        <f t="shared" si="4"/>
        <v>11380456.32</v>
      </c>
    </row>
    <row r="311" spans="1:6" ht="40.200000000000003" x14ac:dyDescent="0.3">
      <c r="A311" s="60" t="s">
        <v>716</v>
      </c>
      <c r="B311" s="146" t="s">
        <v>427</v>
      </c>
      <c r="C311" s="62" t="s">
        <v>836</v>
      </c>
      <c r="D311" s="63">
        <v>19001700</v>
      </c>
      <c r="E311" s="147">
        <v>7621243.6799999997</v>
      </c>
      <c r="F311" s="148">
        <f t="shared" si="4"/>
        <v>11380456.32</v>
      </c>
    </row>
    <row r="312" spans="1:6" ht="40.200000000000003" x14ac:dyDescent="0.3">
      <c r="A312" s="60" t="s">
        <v>837</v>
      </c>
      <c r="B312" s="146" t="s">
        <v>427</v>
      </c>
      <c r="C312" s="62" t="s">
        <v>838</v>
      </c>
      <c r="D312" s="63">
        <v>19001700</v>
      </c>
      <c r="E312" s="147">
        <v>7621243.6799999997</v>
      </c>
      <c r="F312" s="148">
        <f t="shared" si="4"/>
        <v>11380456.32</v>
      </c>
    </row>
    <row r="313" spans="1:6" ht="27" x14ac:dyDescent="0.3">
      <c r="A313" s="60" t="s">
        <v>839</v>
      </c>
      <c r="B313" s="146" t="s">
        <v>427</v>
      </c>
      <c r="C313" s="62" t="s">
        <v>840</v>
      </c>
      <c r="D313" s="63">
        <v>2563200</v>
      </c>
      <c r="E313" s="147">
        <v>2327033.0499999998</v>
      </c>
      <c r="F313" s="148">
        <f t="shared" si="4"/>
        <v>236166.95000000019</v>
      </c>
    </row>
    <row r="314" spans="1:6" ht="14.4" x14ac:dyDescent="0.3">
      <c r="A314" s="60" t="s">
        <v>496</v>
      </c>
      <c r="B314" s="146" t="s">
        <v>427</v>
      </c>
      <c r="C314" s="62" t="s">
        <v>841</v>
      </c>
      <c r="D314" s="63">
        <v>2563200</v>
      </c>
      <c r="E314" s="147">
        <v>2327033.0499999998</v>
      </c>
      <c r="F314" s="148">
        <f t="shared" si="4"/>
        <v>236166.95000000019</v>
      </c>
    </row>
    <row r="315" spans="1:6" ht="27" x14ac:dyDescent="0.3">
      <c r="A315" s="60" t="s">
        <v>842</v>
      </c>
      <c r="B315" s="146" t="s">
        <v>427</v>
      </c>
      <c r="C315" s="62" t="s">
        <v>843</v>
      </c>
      <c r="D315" s="63">
        <v>2130000</v>
      </c>
      <c r="E315" s="147">
        <v>2029999.87</v>
      </c>
      <c r="F315" s="148">
        <f t="shared" si="4"/>
        <v>100000.12999999989</v>
      </c>
    </row>
    <row r="316" spans="1:6" ht="27" x14ac:dyDescent="0.3">
      <c r="A316" s="60" t="s">
        <v>450</v>
      </c>
      <c r="B316" s="146" t="s">
        <v>427</v>
      </c>
      <c r="C316" s="62" t="s">
        <v>844</v>
      </c>
      <c r="D316" s="63">
        <v>2130000</v>
      </c>
      <c r="E316" s="147">
        <v>2029999.87</v>
      </c>
      <c r="F316" s="148">
        <f t="shared" si="4"/>
        <v>100000.12999999989</v>
      </c>
    </row>
    <row r="317" spans="1:6" ht="14.4" x14ac:dyDescent="0.3">
      <c r="A317" s="60" t="s">
        <v>452</v>
      </c>
      <c r="B317" s="146" t="s">
        <v>427</v>
      </c>
      <c r="C317" s="62" t="s">
        <v>845</v>
      </c>
      <c r="D317" s="63">
        <v>2130000</v>
      </c>
      <c r="E317" s="147">
        <v>2029999.87</v>
      </c>
      <c r="F317" s="148">
        <f t="shared" si="4"/>
        <v>100000.12999999989</v>
      </c>
    </row>
    <row r="318" spans="1:6" ht="27" x14ac:dyDescent="0.3">
      <c r="A318" s="60" t="s">
        <v>466</v>
      </c>
      <c r="B318" s="146" t="s">
        <v>427</v>
      </c>
      <c r="C318" s="62" t="s">
        <v>846</v>
      </c>
      <c r="D318" s="63">
        <v>433200</v>
      </c>
      <c r="E318" s="147">
        <v>297033.18</v>
      </c>
      <c r="F318" s="148">
        <f t="shared" si="4"/>
        <v>136166.82</v>
      </c>
    </row>
    <row r="319" spans="1:6" ht="27" x14ac:dyDescent="0.3">
      <c r="A319" s="60" t="s">
        <v>450</v>
      </c>
      <c r="B319" s="146" t="s">
        <v>427</v>
      </c>
      <c r="C319" s="62" t="s">
        <v>847</v>
      </c>
      <c r="D319" s="63">
        <v>433200</v>
      </c>
      <c r="E319" s="147">
        <v>297033.18</v>
      </c>
      <c r="F319" s="148">
        <f t="shared" si="4"/>
        <v>136166.82</v>
      </c>
    </row>
    <row r="320" spans="1:6" ht="14.4" x14ac:dyDescent="0.3">
      <c r="A320" s="60" t="s">
        <v>452</v>
      </c>
      <c r="B320" s="146" t="s">
        <v>427</v>
      </c>
      <c r="C320" s="62" t="s">
        <v>848</v>
      </c>
      <c r="D320" s="63">
        <v>433200</v>
      </c>
      <c r="E320" s="147">
        <v>297033.18</v>
      </c>
      <c r="F320" s="148">
        <f t="shared" si="4"/>
        <v>136166.82</v>
      </c>
    </row>
    <row r="321" spans="1:6" ht="40.200000000000003" x14ac:dyDescent="0.3">
      <c r="A321" s="60" t="s">
        <v>811</v>
      </c>
      <c r="B321" s="146" t="s">
        <v>427</v>
      </c>
      <c r="C321" s="62" t="s">
        <v>849</v>
      </c>
      <c r="D321" s="63">
        <v>70000</v>
      </c>
      <c r="E321" s="147">
        <v>36676.629999999997</v>
      </c>
      <c r="F321" s="148">
        <f t="shared" si="4"/>
        <v>33323.370000000003</v>
      </c>
    </row>
    <row r="322" spans="1:6" ht="14.4" x14ac:dyDescent="0.3">
      <c r="A322" s="60" t="s">
        <v>496</v>
      </c>
      <c r="B322" s="146" t="s">
        <v>427</v>
      </c>
      <c r="C322" s="62" t="s">
        <v>850</v>
      </c>
      <c r="D322" s="63">
        <v>70000</v>
      </c>
      <c r="E322" s="147">
        <v>36676.629999999997</v>
      </c>
      <c r="F322" s="148">
        <f t="shared" si="4"/>
        <v>33323.370000000003</v>
      </c>
    </row>
    <row r="323" spans="1:6" ht="27" x14ac:dyDescent="0.3">
      <c r="A323" s="60" t="s">
        <v>466</v>
      </c>
      <c r="B323" s="146" t="s">
        <v>427</v>
      </c>
      <c r="C323" s="62" t="s">
        <v>851</v>
      </c>
      <c r="D323" s="63">
        <v>70000</v>
      </c>
      <c r="E323" s="147">
        <v>36676.629999999997</v>
      </c>
      <c r="F323" s="148">
        <f t="shared" si="4"/>
        <v>33323.370000000003</v>
      </c>
    </row>
    <row r="324" spans="1:6" ht="27" x14ac:dyDescent="0.3">
      <c r="A324" s="60" t="s">
        <v>450</v>
      </c>
      <c r="B324" s="146" t="s">
        <v>427</v>
      </c>
      <c r="C324" s="62" t="s">
        <v>852</v>
      </c>
      <c r="D324" s="63">
        <v>70000</v>
      </c>
      <c r="E324" s="147">
        <v>36676.629999999997</v>
      </c>
      <c r="F324" s="148">
        <f t="shared" si="4"/>
        <v>33323.370000000003</v>
      </c>
    </row>
    <row r="325" spans="1:6" ht="14.4" x14ac:dyDescent="0.3">
      <c r="A325" s="60" t="s">
        <v>452</v>
      </c>
      <c r="B325" s="146" t="s">
        <v>427</v>
      </c>
      <c r="C325" s="62" t="s">
        <v>853</v>
      </c>
      <c r="D325" s="63">
        <v>70000</v>
      </c>
      <c r="E325" s="147">
        <v>36676.629999999997</v>
      </c>
      <c r="F325" s="148">
        <f t="shared" si="4"/>
        <v>33323.370000000003</v>
      </c>
    </row>
    <row r="326" spans="1:6" ht="27" x14ac:dyDescent="0.3">
      <c r="A326" s="60" t="s">
        <v>484</v>
      </c>
      <c r="B326" s="146" t="s">
        <v>427</v>
      </c>
      <c r="C326" s="62" t="s">
        <v>854</v>
      </c>
      <c r="D326" s="63">
        <v>329495</v>
      </c>
      <c r="E326" s="147">
        <v>323548.5</v>
      </c>
      <c r="F326" s="148">
        <f t="shared" si="4"/>
        <v>5946.5</v>
      </c>
    </row>
    <row r="327" spans="1:6" ht="14.4" x14ac:dyDescent="0.3">
      <c r="A327" s="60" t="s">
        <v>486</v>
      </c>
      <c r="B327" s="146" t="s">
        <v>427</v>
      </c>
      <c r="C327" s="62" t="s">
        <v>855</v>
      </c>
      <c r="D327" s="63">
        <v>329495</v>
      </c>
      <c r="E327" s="147">
        <v>323548.5</v>
      </c>
      <c r="F327" s="148">
        <f t="shared" si="4"/>
        <v>5946.5</v>
      </c>
    </row>
    <row r="328" spans="1:6" ht="14.4" x14ac:dyDescent="0.3">
      <c r="A328" s="60" t="s">
        <v>488</v>
      </c>
      <c r="B328" s="146" t="s">
        <v>427</v>
      </c>
      <c r="C328" s="62" t="s">
        <v>856</v>
      </c>
      <c r="D328" s="63">
        <v>329495</v>
      </c>
      <c r="E328" s="147">
        <v>323548.5</v>
      </c>
      <c r="F328" s="148">
        <f t="shared" si="4"/>
        <v>5946.5</v>
      </c>
    </row>
    <row r="329" spans="1:6" ht="27" x14ac:dyDescent="0.3">
      <c r="A329" s="60" t="s">
        <v>450</v>
      </c>
      <c r="B329" s="146" t="s">
        <v>427</v>
      </c>
      <c r="C329" s="62" t="s">
        <v>857</v>
      </c>
      <c r="D329" s="63">
        <v>329495</v>
      </c>
      <c r="E329" s="147">
        <v>323548.5</v>
      </c>
      <c r="F329" s="148">
        <f t="shared" si="4"/>
        <v>5946.5</v>
      </c>
    </row>
    <row r="330" spans="1:6" ht="14.4" x14ac:dyDescent="0.3">
      <c r="A330" s="60" t="s">
        <v>452</v>
      </c>
      <c r="B330" s="146" t="s">
        <v>427</v>
      </c>
      <c r="C330" s="62" t="s">
        <v>858</v>
      </c>
      <c r="D330" s="63">
        <v>329495</v>
      </c>
      <c r="E330" s="147">
        <v>323548.5</v>
      </c>
      <c r="F330" s="148">
        <f t="shared" si="4"/>
        <v>5946.5</v>
      </c>
    </row>
    <row r="331" spans="1:6" ht="14.4" x14ac:dyDescent="0.3">
      <c r="A331" s="60" t="s">
        <v>859</v>
      </c>
      <c r="B331" s="146" t="s">
        <v>427</v>
      </c>
      <c r="C331" s="62" t="s">
        <v>860</v>
      </c>
      <c r="D331" s="63">
        <v>5062800</v>
      </c>
      <c r="E331" s="147">
        <v>195100</v>
      </c>
      <c r="F331" s="148">
        <f t="shared" si="4"/>
        <v>4867700</v>
      </c>
    </row>
    <row r="332" spans="1:6" ht="40.200000000000003" x14ac:dyDescent="0.3">
      <c r="A332" s="60" t="s">
        <v>811</v>
      </c>
      <c r="B332" s="146" t="s">
        <v>427</v>
      </c>
      <c r="C332" s="62" t="s">
        <v>861</v>
      </c>
      <c r="D332" s="63">
        <v>195100</v>
      </c>
      <c r="E332" s="147">
        <v>195100</v>
      </c>
      <c r="F332" s="148" t="str">
        <f t="shared" si="4"/>
        <v>-</v>
      </c>
    </row>
    <row r="333" spans="1:6" ht="14.4" x14ac:dyDescent="0.3">
      <c r="A333" s="60" t="s">
        <v>496</v>
      </c>
      <c r="B333" s="146" t="s">
        <v>427</v>
      </c>
      <c r="C333" s="62" t="s">
        <v>862</v>
      </c>
      <c r="D333" s="63">
        <v>195100</v>
      </c>
      <c r="E333" s="147">
        <v>195100</v>
      </c>
      <c r="F333" s="148" t="str">
        <f t="shared" si="4"/>
        <v>-</v>
      </c>
    </row>
    <row r="334" spans="1:6" ht="14.4" x14ac:dyDescent="0.3">
      <c r="A334" s="60" t="s">
        <v>593</v>
      </c>
      <c r="B334" s="146" t="s">
        <v>427</v>
      </c>
      <c r="C334" s="62" t="s">
        <v>863</v>
      </c>
      <c r="D334" s="63">
        <v>195100</v>
      </c>
      <c r="E334" s="147">
        <v>195100</v>
      </c>
      <c r="F334" s="148" t="str">
        <f t="shared" si="4"/>
        <v>-</v>
      </c>
    </row>
    <row r="335" spans="1:6" ht="14.4" x14ac:dyDescent="0.3">
      <c r="A335" s="60" t="s">
        <v>381</v>
      </c>
      <c r="B335" s="146" t="s">
        <v>427</v>
      </c>
      <c r="C335" s="62" t="s">
        <v>864</v>
      </c>
      <c r="D335" s="63">
        <v>195100</v>
      </c>
      <c r="E335" s="147">
        <v>195100</v>
      </c>
      <c r="F335" s="148" t="str">
        <f t="shared" ref="F335:F398" si="5">IF(OR(D335="-",IF(E335="-",0,E335)&gt;=IF(D335="-",0,D335)),"-",IF(D335="-",0,D335)-IF(E335="-",0,E335))</f>
        <v>-</v>
      </c>
    </row>
    <row r="336" spans="1:6" ht="27" x14ac:dyDescent="0.3">
      <c r="A336" s="60" t="s">
        <v>865</v>
      </c>
      <c r="B336" s="146" t="s">
        <v>427</v>
      </c>
      <c r="C336" s="62" t="s">
        <v>866</v>
      </c>
      <c r="D336" s="63">
        <v>4867700</v>
      </c>
      <c r="E336" s="147" t="s">
        <v>43</v>
      </c>
      <c r="F336" s="148">
        <f t="shared" si="5"/>
        <v>4867700</v>
      </c>
    </row>
    <row r="337" spans="1:6" ht="27" x14ac:dyDescent="0.3">
      <c r="A337" s="60" t="s">
        <v>867</v>
      </c>
      <c r="B337" s="146" t="s">
        <v>427</v>
      </c>
      <c r="C337" s="62" t="s">
        <v>868</v>
      </c>
      <c r="D337" s="63">
        <v>4867700</v>
      </c>
      <c r="E337" s="147" t="s">
        <v>43</v>
      </c>
      <c r="F337" s="148">
        <f t="shared" si="5"/>
        <v>4867700</v>
      </c>
    </row>
    <row r="338" spans="1:6" ht="14.4" x14ac:dyDescent="0.3">
      <c r="A338" s="60" t="s">
        <v>869</v>
      </c>
      <c r="B338" s="146" t="s">
        <v>427</v>
      </c>
      <c r="C338" s="62" t="s">
        <v>870</v>
      </c>
      <c r="D338" s="63">
        <v>4867700</v>
      </c>
      <c r="E338" s="147" t="s">
        <v>43</v>
      </c>
      <c r="F338" s="148">
        <f t="shared" si="5"/>
        <v>4867700</v>
      </c>
    </row>
    <row r="339" spans="1:6" ht="14.4" x14ac:dyDescent="0.3">
      <c r="A339" s="60" t="s">
        <v>381</v>
      </c>
      <c r="B339" s="146" t="s">
        <v>427</v>
      </c>
      <c r="C339" s="62" t="s">
        <v>871</v>
      </c>
      <c r="D339" s="63">
        <v>4867700</v>
      </c>
      <c r="E339" s="147" t="s">
        <v>43</v>
      </c>
      <c r="F339" s="148">
        <f t="shared" si="5"/>
        <v>4867700</v>
      </c>
    </row>
    <row r="340" spans="1:6" ht="14.4" x14ac:dyDescent="0.3">
      <c r="A340" s="60" t="s">
        <v>872</v>
      </c>
      <c r="B340" s="146" t="s">
        <v>427</v>
      </c>
      <c r="C340" s="62" t="s">
        <v>873</v>
      </c>
      <c r="D340" s="63">
        <v>797900</v>
      </c>
      <c r="E340" s="147">
        <v>415081.73</v>
      </c>
      <c r="F340" s="148">
        <f t="shared" si="5"/>
        <v>382818.27</v>
      </c>
    </row>
    <row r="341" spans="1:6" ht="27" x14ac:dyDescent="0.3">
      <c r="A341" s="60" t="s">
        <v>874</v>
      </c>
      <c r="B341" s="146" t="s">
        <v>427</v>
      </c>
      <c r="C341" s="62" t="s">
        <v>875</v>
      </c>
      <c r="D341" s="63">
        <v>100000</v>
      </c>
      <c r="E341" s="147">
        <v>12128</v>
      </c>
      <c r="F341" s="148">
        <f t="shared" si="5"/>
        <v>87872</v>
      </c>
    </row>
    <row r="342" spans="1:6" ht="27" x14ac:dyDescent="0.3">
      <c r="A342" s="60" t="s">
        <v>494</v>
      </c>
      <c r="B342" s="146" t="s">
        <v>427</v>
      </c>
      <c r="C342" s="62" t="s">
        <v>876</v>
      </c>
      <c r="D342" s="63">
        <v>100000</v>
      </c>
      <c r="E342" s="147">
        <v>12128</v>
      </c>
      <c r="F342" s="148">
        <f t="shared" si="5"/>
        <v>87872</v>
      </c>
    </row>
    <row r="343" spans="1:6" ht="14.4" x14ac:dyDescent="0.3">
      <c r="A343" s="60" t="s">
        <v>496</v>
      </c>
      <c r="B343" s="146" t="s">
        <v>427</v>
      </c>
      <c r="C343" s="62" t="s">
        <v>877</v>
      </c>
      <c r="D343" s="63">
        <v>100000</v>
      </c>
      <c r="E343" s="147">
        <v>12128</v>
      </c>
      <c r="F343" s="148">
        <f t="shared" si="5"/>
        <v>87872</v>
      </c>
    </row>
    <row r="344" spans="1:6" ht="40.200000000000003" x14ac:dyDescent="0.3">
      <c r="A344" s="60" t="s">
        <v>878</v>
      </c>
      <c r="B344" s="146" t="s">
        <v>427</v>
      </c>
      <c r="C344" s="62" t="s">
        <v>879</v>
      </c>
      <c r="D344" s="63">
        <v>100000</v>
      </c>
      <c r="E344" s="147">
        <v>12128</v>
      </c>
      <c r="F344" s="148">
        <f t="shared" si="5"/>
        <v>87872</v>
      </c>
    </row>
    <row r="345" spans="1:6" ht="27" x14ac:dyDescent="0.3">
      <c r="A345" s="60" t="s">
        <v>450</v>
      </c>
      <c r="B345" s="146" t="s">
        <v>427</v>
      </c>
      <c r="C345" s="62" t="s">
        <v>880</v>
      </c>
      <c r="D345" s="63">
        <v>100000</v>
      </c>
      <c r="E345" s="147">
        <v>12128</v>
      </c>
      <c r="F345" s="148">
        <f t="shared" si="5"/>
        <v>87872</v>
      </c>
    </row>
    <row r="346" spans="1:6" ht="14.4" x14ac:dyDescent="0.3">
      <c r="A346" s="60" t="s">
        <v>452</v>
      </c>
      <c r="B346" s="146" t="s">
        <v>427</v>
      </c>
      <c r="C346" s="62" t="s">
        <v>881</v>
      </c>
      <c r="D346" s="63">
        <v>100000</v>
      </c>
      <c r="E346" s="147">
        <v>12128</v>
      </c>
      <c r="F346" s="148">
        <f t="shared" si="5"/>
        <v>87872</v>
      </c>
    </row>
    <row r="347" spans="1:6" ht="14.4" x14ac:dyDescent="0.3">
      <c r="A347" s="60" t="s">
        <v>882</v>
      </c>
      <c r="B347" s="146" t="s">
        <v>427</v>
      </c>
      <c r="C347" s="62" t="s">
        <v>883</v>
      </c>
      <c r="D347" s="63">
        <v>697900</v>
      </c>
      <c r="E347" s="147">
        <v>402953.73</v>
      </c>
      <c r="F347" s="148">
        <f t="shared" si="5"/>
        <v>294946.27</v>
      </c>
    </row>
    <row r="348" spans="1:6" ht="27" x14ac:dyDescent="0.3">
      <c r="A348" s="60" t="s">
        <v>884</v>
      </c>
      <c r="B348" s="146" t="s">
        <v>427</v>
      </c>
      <c r="C348" s="62" t="s">
        <v>885</v>
      </c>
      <c r="D348" s="63">
        <v>697900</v>
      </c>
      <c r="E348" s="147">
        <v>402953.73</v>
      </c>
      <c r="F348" s="148">
        <f t="shared" si="5"/>
        <v>294946.27</v>
      </c>
    </row>
    <row r="349" spans="1:6" ht="14.4" x14ac:dyDescent="0.3">
      <c r="A349" s="60" t="s">
        <v>496</v>
      </c>
      <c r="B349" s="146" t="s">
        <v>427</v>
      </c>
      <c r="C349" s="62" t="s">
        <v>886</v>
      </c>
      <c r="D349" s="63">
        <v>697900</v>
      </c>
      <c r="E349" s="147">
        <v>402953.73</v>
      </c>
      <c r="F349" s="148">
        <f t="shared" si="5"/>
        <v>294946.27</v>
      </c>
    </row>
    <row r="350" spans="1:6" ht="14.4" x14ac:dyDescent="0.3">
      <c r="A350" s="60" t="s">
        <v>887</v>
      </c>
      <c r="B350" s="146" t="s">
        <v>427</v>
      </c>
      <c r="C350" s="62" t="s">
        <v>888</v>
      </c>
      <c r="D350" s="63">
        <v>156600</v>
      </c>
      <c r="E350" s="147">
        <v>155866.13</v>
      </c>
      <c r="F350" s="148">
        <f t="shared" si="5"/>
        <v>733.86999999999534</v>
      </c>
    </row>
    <row r="351" spans="1:6" ht="27" x14ac:dyDescent="0.3">
      <c r="A351" s="60" t="s">
        <v>450</v>
      </c>
      <c r="B351" s="146" t="s">
        <v>427</v>
      </c>
      <c r="C351" s="62" t="s">
        <v>889</v>
      </c>
      <c r="D351" s="63">
        <v>156600</v>
      </c>
      <c r="E351" s="147">
        <v>155866.13</v>
      </c>
      <c r="F351" s="148">
        <f t="shared" si="5"/>
        <v>733.86999999999534</v>
      </c>
    </row>
    <row r="352" spans="1:6" ht="14.4" x14ac:dyDescent="0.3">
      <c r="A352" s="60" t="s">
        <v>452</v>
      </c>
      <c r="B352" s="146" t="s">
        <v>427</v>
      </c>
      <c r="C352" s="62" t="s">
        <v>890</v>
      </c>
      <c r="D352" s="63">
        <v>156600</v>
      </c>
      <c r="E352" s="147">
        <v>155866.13</v>
      </c>
      <c r="F352" s="148">
        <f t="shared" si="5"/>
        <v>733.86999999999534</v>
      </c>
    </row>
    <row r="353" spans="1:6" ht="14.4" x14ac:dyDescent="0.3">
      <c r="A353" s="60" t="s">
        <v>891</v>
      </c>
      <c r="B353" s="146" t="s">
        <v>427</v>
      </c>
      <c r="C353" s="62" t="s">
        <v>892</v>
      </c>
      <c r="D353" s="63">
        <v>63000</v>
      </c>
      <c r="E353" s="147">
        <v>40079</v>
      </c>
      <c r="F353" s="148">
        <f t="shared" si="5"/>
        <v>22921</v>
      </c>
    </row>
    <row r="354" spans="1:6" ht="27" x14ac:dyDescent="0.3">
      <c r="A354" s="60" t="s">
        <v>450</v>
      </c>
      <c r="B354" s="146" t="s">
        <v>427</v>
      </c>
      <c r="C354" s="62" t="s">
        <v>893</v>
      </c>
      <c r="D354" s="63">
        <v>63000</v>
      </c>
      <c r="E354" s="147">
        <v>40079</v>
      </c>
      <c r="F354" s="148">
        <f t="shared" si="5"/>
        <v>22921</v>
      </c>
    </row>
    <row r="355" spans="1:6" ht="14.4" x14ac:dyDescent="0.3">
      <c r="A355" s="60" t="s">
        <v>452</v>
      </c>
      <c r="B355" s="146" t="s">
        <v>427</v>
      </c>
      <c r="C355" s="62" t="s">
        <v>894</v>
      </c>
      <c r="D355" s="63">
        <v>63000</v>
      </c>
      <c r="E355" s="147">
        <v>40079</v>
      </c>
      <c r="F355" s="148">
        <f t="shared" si="5"/>
        <v>22921</v>
      </c>
    </row>
    <row r="356" spans="1:6" ht="27" x14ac:dyDescent="0.3">
      <c r="A356" s="60" t="s">
        <v>895</v>
      </c>
      <c r="B356" s="146" t="s">
        <v>427</v>
      </c>
      <c r="C356" s="62" t="s">
        <v>896</v>
      </c>
      <c r="D356" s="63">
        <v>50000</v>
      </c>
      <c r="E356" s="147" t="s">
        <v>43</v>
      </c>
      <c r="F356" s="148">
        <f t="shared" si="5"/>
        <v>50000</v>
      </c>
    </row>
    <row r="357" spans="1:6" ht="27" x14ac:dyDescent="0.3">
      <c r="A357" s="60" t="s">
        <v>450</v>
      </c>
      <c r="B357" s="146" t="s">
        <v>427</v>
      </c>
      <c r="C357" s="62" t="s">
        <v>897</v>
      </c>
      <c r="D357" s="63">
        <v>50000</v>
      </c>
      <c r="E357" s="147" t="s">
        <v>43</v>
      </c>
      <c r="F357" s="148">
        <f t="shared" si="5"/>
        <v>50000</v>
      </c>
    </row>
    <row r="358" spans="1:6" ht="14.4" x14ac:dyDescent="0.3">
      <c r="A358" s="60" t="s">
        <v>452</v>
      </c>
      <c r="B358" s="146" t="s">
        <v>427</v>
      </c>
      <c r="C358" s="62" t="s">
        <v>898</v>
      </c>
      <c r="D358" s="63">
        <v>50000</v>
      </c>
      <c r="E358" s="147" t="s">
        <v>43</v>
      </c>
      <c r="F358" s="148">
        <f t="shared" si="5"/>
        <v>50000</v>
      </c>
    </row>
    <row r="359" spans="1:6" ht="14.4" x14ac:dyDescent="0.3">
      <c r="A359" s="60" t="s">
        <v>899</v>
      </c>
      <c r="B359" s="146" t="s">
        <v>427</v>
      </c>
      <c r="C359" s="62" t="s">
        <v>900</v>
      </c>
      <c r="D359" s="63">
        <v>80000</v>
      </c>
      <c r="E359" s="147">
        <v>77870</v>
      </c>
      <c r="F359" s="148">
        <f t="shared" si="5"/>
        <v>2130</v>
      </c>
    </row>
    <row r="360" spans="1:6" ht="27" x14ac:dyDescent="0.3">
      <c r="A360" s="60" t="s">
        <v>450</v>
      </c>
      <c r="B360" s="146" t="s">
        <v>427</v>
      </c>
      <c r="C360" s="62" t="s">
        <v>901</v>
      </c>
      <c r="D360" s="63">
        <v>80000</v>
      </c>
      <c r="E360" s="147">
        <v>77870</v>
      </c>
      <c r="F360" s="148">
        <f t="shared" si="5"/>
        <v>2130</v>
      </c>
    </row>
    <row r="361" spans="1:6" ht="14.4" x14ac:dyDescent="0.3">
      <c r="A361" s="60" t="s">
        <v>452</v>
      </c>
      <c r="B361" s="146" t="s">
        <v>427</v>
      </c>
      <c r="C361" s="62" t="s">
        <v>902</v>
      </c>
      <c r="D361" s="63">
        <v>80000</v>
      </c>
      <c r="E361" s="147">
        <v>77870</v>
      </c>
      <c r="F361" s="148">
        <f t="shared" si="5"/>
        <v>2130</v>
      </c>
    </row>
    <row r="362" spans="1:6" ht="27" x14ac:dyDescent="0.3">
      <c r="A362" s="60" t="s">
        <v>466</v>
      </c>
      <c r="B362" s="146" t="s">
        <v>427</v>
      </c>
      <c r="C362" s="62" t="s">
        <v>903</v>
      </c>
      <c r="D362" s="63">
        <v>234200</v>
      </c>
      <c r="E362" s="147">
        <v>81138.600000000006</v>
      </c>
      <c r="F362" s="148">
        <f t="shared" si="5"/>
        <v>153061.4</v>
      </c>
    </row>
    <row r="363" spans="1:6" ht="27" x14ac:dyDescent="0.3">
      <c r="A363" s="60" t="s">
        <v>450</v>
      </c>
      <c r="B363" s="146" t="s">
        <v>427</v>
      </c>
      <c r="C363" s="62" t="s">
        <v>904</v>
      </c>
      <c r="D363" s="63">
        <v>234200</v>
      </c>
      <c r="E363" s="147">
        <v>81138.600000000006</v>
      </c>
      <c r="F363" s="148">
        <f t="shared" si="5"/>
        <v>153061.4</v>
      </c>
    </row>
    <row r="364" spans="1:6" ht="14.4" x14ac:dyDescent="0.3">
      <c r="A364" s="60" t="s">
        <v>452</v>
      </c>
      <c r="B364" s="146" t="s">
        <v>427</v>
      </c>
      <c r="C364" s="62" t="s">
        <v>905</v>
      </c>
      <c r="D364" s="63">
        <v>234200</v>
      </c>
      <c r="E364" s="147">
        <v>81138.600000000006</v>
      </c>
      <c r="F364" s="148">
        <f t="shared" si="5"/>
        <v>153061.4</v>
      </c>
    </row>
    <row r="365" spans="1:6" ht="14.4" x14ac:dyDescent="0.3">
      <c r="A365" s="60" t="s">
        <v>887</v>
      </c>
      <c r="B365" s="146" t="s">
        <v>427</v>
      </c>
      <c r="C365" s="62" t="s">
        <v>906</v>
      </c>
      <c r="D365" s="63">
        <v>44100</v>
      </c>
      <c r="E365" s="147">
        <v>38000</v>
      </c>
      <c r="F365" s="148">
        <f t="shared" si="5"/>
        <v>6100</v>
      </c>
    </row>
    <row r="366" spans="1:6" ht="27" x14ac:dyDescent="0.3">
      <c r="A366" s="60" t="s">
        <v>450</v>
      </c>
      <c r="B366" s="146" t="s">
        <v>427</v>
      </c>
      <c r="C366" s="62" t="s">
        <v>907</v>
      </c>
      <c r="D366" s="63">
        <v>44100</v>
      </c>
      <c r="E366" s="147">
        <v>38000</v>
      </c>
      <c r="F366" s="148">
        <f t="shared" si="5"/>
        <v>6100</v>
      </c>
    </row>
    <row r="367" spans="1:6" ht="14.4" x14ac:dyDescent="0.3">
      <c r="A367" s="60" t="s">
        <v>452</v>
      </c>
      <c r="B367" s="146" t="s">
        <v>427</v>
      </c>
      <c r="C367" s="62" t="s">
        <v>908</v>
      </c>
      <c r="D367" s="63">
        <v>44100</v>
      </c>
      <c r="E367" s="147">
        <v>38000</v>
      </c>
      <c r="F367" s="148">
        <f t="shared" si="5"/>
        <v>6100</v>
      </c>
    </row>
    <row r="368" spans="1:6" ht="27" x14ac:dyDescent="0.3">
      <c r="A368" s="60" t="s">
        <v>466</v>
      </c>
      <c r="B368" s="146" t="s">
        <v>427</v>
      </c>
      <c r="C368" s="62" t="s">
        <v>909</v>
      </c>
      <c r="D368" s="63">
        <v>70000</v>
      </c>
      <c r="E368" s="147">
        <v>10000</v>
      </c>
      <c r="F368" s="148">
        <f t="shared" si="5"/>
        <v>60000</v>
      </c>
    </row>
    <row r="369" spans="1:6" ht="27" x14ac:dyDescent="0.3">
      <c r="A369" s="60" t="s">
        <v>450</v>
      </c>
      <c r="B369" s="146" t="s">
        <v>427</v>
      </c>
      <c r="C369" s="62" t="s">
        <v>910</v>
      </c>
      <c r="D369" s="63">
        <v>70000</v>
      </c>
      <c r="E369" s="147">
        <v>10000</v>
      </c>
      <c r="F369" s="148">
        <f t="shared" si="5"/>
        <v>60000</v>
      </c>
    </row>
    <row r="370" spans="1:6" ht="14.4" x14ac:dyDescent="0.3">
      <c r="A370" s="60" t="s">
        <v>452</v>
      </c>
      <c r="B370" s="146" t="s">
        <v>427</v>
      </c>
      <c r="C370" s="62" t="s">
        <v>911</v>
      </c>
      <c r="D370" s="63">
        <v>70000</v>
      </c>
      <c r="E370" s="147">
        <v>10000</v>
      </c>
      <c r="F370" s="148">
        <f t="shared" si="5"/>
        <v>60000</v>
      </c>
    </row>
    <row r="371" spans="1:6" ht="14.4" x14ac:dyDescent="0.3">
      <c r="A371" s="60" t="s">
        <v>912</v>
      </c>
      <c r="B371" s="146" t="s">
        <v>427</v>
      </c>
      <c r="C371" s="62" t="s">
        <v>913</v>
      </c>
      <c r="D371" s="63">
        <v>20000</v>
      </c>
      <c r="E371" s="147" t="s">
        <v>43</v>
      </c>
      <c r="F371" s="148">
        <f t="shared" si="5"/>
        <v>20000</v>
      </c>
    </row>
    <row r="372" spans="1:6" ht="14.4" x14ac:dyDescent="0.3">
      <c r="A372" s="60" t="s">
        <v>914</v>
      </c>
      <c r="B372" s="146" t="s">
        <v>427</v>
      </c>
      <c r="C372" s="62" t="s">
        <v>915</v>
      </c>
      <c r="D372" s="63">
        <v>20000</v>
      </c>
      <c r="E372" s="147" t="s">
        <v>43</v>
      </c>
      <c r="F372" s="148">
        <f t="shared" si="5"/>
        <v>20000</v>
      </c>
    </row>
    <row r="373" spans="1:6" ht="27" x14ac:dyDescent="0.3">
      <c r="A373" s="60" t="s">
        <v>916</v>
      </c>
      <c r="B373" s="146" t="s">
        <v>427</v>
      </c>
      <c r="C373" s="62" t="s">
        <v>917</v>
      </c>
      <c r="D373" s="63">
        <v>20000</v>
      </c>
      <c r="E373" s="147" t="s">
        <v>43</v>
      </c>
      <c r="F373" s="148">
        <f t="shared" si="5"/>
        <v>20000</v>
      </c>
    </row>
    <row r="374" spans="1:6" ht="14.4" x14ac:dyDescent="0.3">
      <c r="A374" s="60" t="s">
        <v>496</v>
      </c>
      <c r="B374" s="146" t="s">
        <v>427</v>
      </c>
      <c r="C374" s="62" t="s">
        <v>918</v>
      </c>
      <c r="D374" s="63">
        <v>20000</v>
      </c>
      <c r="E374" s="147" t="s">
        <v>43</v>
      </c>
      <c r="F374" s="148">
        <f t="shared" si="5"/>
        <v>20000</v>
      </c>
    </row>
    <row r="375" spans="1:6" ht="27" x14ac:dyDescent="0.3">
      <c r="A375" s="60" t="s">
        <v>919</v>
      </c>
      <c r="B375" s="146" t="s">
        <v>427</v>
      </c>
      <c r="C375" s="62" t="s">
        <v>920</v>
      </c>
      <c r="D375" s="63">
        <v>20000</v>
      </c>
      <c r="E375" s="147" t="s">
        <v>43</v>
      </c>
      <c r="F375" s="148">
        <f t="shared" si="5"/>
        <v>20000</v>
      </c>
    </row>
    <row r="376" spans="1:6" ht="27" x14ac:dyDescent="0.3">
      <c r="A376" s="60" t="s">
        <v>450</v>
      </c>
      <c r="B376" s="146" t="s">
        <v>427</v>
      </c>
      <c r="C376" s="62" t="s">
        <v>921</v>
      </c>
      <c r="D376" s="63">
        <v>20000</v>
      </c>
      <c r="E376" s="147" t="s">
        <v>43</v>
      </c>
      <c r="F376" s="148">
        <f t="shared" si="5"/>
        <v>20000</v>
      </c>
    </row>
    <row r="377" spans="1:6" ht="14.4" x14ac:dyDescent="0.3">
      <c r="A377" s="60" t="s">
        <v>452</v>
      </c>
      <c r="B377" s="146" t="s">
        <v>427</v>
      </c>
      <c r="C377" s="62" t="s">
        <v>922</v>
      </c>
      <c r="D377" s="63">
        <v>20000</v>
      </c>
      <c r="E377" s="147" t="s">
        <v>43</v>
      </c>
      <c r="F377" s="148">
        <f t="shared" si="5"/>
        <v>20000</v>
      </c>
    </row>
    <row r="378" spans="1:6" ht="14.4" x14ac:dyDescent="0.3">
      <c r="A378" s="60" t="s">
        <v>923</v>
      </c>
      <c r="B378" s="146" t="s">
        <v>427</v>
      </c>
      <c r="C378" s="62" t="s">
        <v>924</v>
      </c>
      <c r="D378" s="63">
        <v>65291100</v>
      </c>
      <c r="E378" s="147">
        <v>19374382</v>
      </c>
      <c r="F378" s="148">
        <f t="shared" si="5"/>
        <v>45916718</v>
      </c>
    </row>
    <row r="379" spans="1:6" ht="14.4" x14ac:dyDescent="0.3">
      <c r="A379" s="60" t="s">
        <v>925</v>
      </c>
      <c r="B379" s="146" t="s">
        <v>427</v>
      </c>
      <c r="C379" s="62" t="s">
        <v>926</v>
      </c>
      <c r="D379" s="63">
        <v>210000</v>
      </c>
      <c r="E379" s="147" t="s">
        <v>43</v>
      </c>
      <c r="F379" s="148">
        <f t="shared" si="5"/>
        <v>210000</v>
      </c>
    </row>
    <row r="380" spans="1:6" ht="27" x14ac:dyDescent="0.3">
      <c r="A380" s="60" t="s">
        <v>927</v>
      </c>
      <c r="B380" s="146" t="s">
        <v>427</v>
      </c>
      <c r="C380" s="62" t="s">
        <v>928</v>
      </c>
      <c r="D380" s="63">
        <v>210000</v>
      </c>
      <c r="E380" s="147" t="s">
        <v>43</v>
      </c>
      <c r="F380" s="148">
        <f t="shared" si="5"/>
        <v>210000</v>
      </c>
    </row>
    <row r="381" spans="1:6" ht="14.4" x14ac:dyDescent="0.3">
      <c r="A381" s="60" t="s">
        <v>496</v>
      </c>
      <c r="B381" s="146" t="s">
        <v>427</v>
      </c>
      <c r="C381" s="62" t="s">
        <v>929</v>
      </c>
      <c r="D381" s="63">
        <v>210000</v>
      </c>
      <c r="E381" s="147" t="s">
        <v>43</v>
      </c>
      <c r="F381" s="148">
        <f t="shared" si="5"/>
        <v>210000</v>
      </c>
    </row>
    <row r="382" spans="1:6" ht="14.4" x14ac:dyDescent="0.3">
      <c r="A382" s="60" t="s">
        <v>930</v>
      </c>
      <c r="B382" s="146" t="s">
        <v>427</v>
      </c>
      <c r="C382" s="62" t="s">
        <v>931</v>
      </c>
      <c r="D382" s="63">
        <v>210000</v>
      </c>
      <c r="E382" s="147" t="s">
        <v>43</v>
      </c>
      <c r="F382" s="148">
        <f t="shared" si="5"/>
        <v>210000</v>
      </c>
    </row>
    <row r="383" spans="1:6" ht="27" x14ac:dyDescent="0.3">
      <c r="A383" s="60" t="s">
        <v>932</v>
      </c>
      <c r="B383" s="146" t="s">
        <v>427</v>
      </c>
      <c r="C383" s="62" t="s">
        <v>933</v>
      </c>
      <c r="D383" s="63">
        <v>210000</v>
      </c>
      <c r="E383" s="147" t="s">
        <v>43</v>
      </c>
      <c r="F383" s="148">
        <f t="shared" si="5"/>
        <v>210000</v>
      </c>
    </row>
    <row r="384" spans="1:6" ht="14.4" x14ac:dyDescent="0.3">
      <c r="A384" s="60" t="s">
        <v>934</v>
      </c>
      <c r="B384" s="146" t="s">
        <v>427</v>
      </c>
      <c r="C384" s="62" t="s">
        <v>935</v>
      </c>
      <c r="D384" s="63">
        <v>210000</v>
      </c>
      <c r="E384" s="147" t="s">
        <v>43</v>
      </c>
      <c r="F384" s="148">
        <f t="shared" si="5"/>
        <v>210000</v>
      </c>
    </row>
    <row r="385" spans="1:6" ht="14.4" x14ac:dyDescent="0.3">
      <c r="A385" s="60" t="s">
        <v>936</v>
      </c>
      <c r="B385" s="146" t="s">
        <v>427</v>
      </c>
      <c r="C385" s="62" t="s">
        <v>937</v>
      </c>
      <c r="D385" s="63">
        <v>61135500</v>
      </c>
      <c r="E385" s="147">
        <v>17139382</v>
      </c>
      <c r="F385" s="148">
        <f t="shared" si="5"/>
        <v>43996118</v>
      </c>
    </row>
    <row r="386" spans="1:6" ht="40.200000000000003" x14ac:dyDescent="0.3">
      <c r="A386" s="60" t="s">
        <v>758</v>
      </c>
      <c r="B386" s="146" t="s">
        <v>427</v>
      </c>
      <c r="C386" s="62" t="s">
        <v>938</v>
      </c>
      <c r="D386" s="63">
        <v>61135500</v>
      </c>
      <c r="E386" s="147">
        <v>17139382</v>
      </c>
      <c r="F386" s="148">
        <f t="shared" si="5"/>
        <v>43996118</v>
      </c>
    </row>
    <row r="387" spans="1:6" ht="14.4" x14ac:dyDescent="0.3">
      <c r="A387" s="60" t="s">
        <v>496</v>
      </c>
      <c r="B387" s="146" t="s">
        <v>427</v>
      </c>
      <c r="C387" s="62" t="s">
        <v>939</v>
      </c>
      <c r="D387" s="63">
        <v>61135500</v>
      </c>
      <c r="E387" s="147">
        <v>17139382</v>
      </c>
      <c r="F387" s="148">
        <f t="shared" si="5"/>
        <v>43996118</v>
      </c>
    </row>
    <row r="388" spans="1:6" ht="14.4" x14ac:dyDescent="0.3">
      <c r="A388" s="60" t="s">
        <v>940</v>
      </c>
      <c r="B388" s="146" t="s">
        <v>427</v>
      </c>
      <c r="C388" s="62" t="s">
        <v>941</v>
      </c>
      <c r="D388" s="63">
        <v>10596900</v>
      </c>
      <c r="E388" s="147">
        <v>10596802</v>
      </c>
      <c r="F388" s="148">
        <f t="shared" si="5"/>
        <v>98</v>
      </c>
    </row>
    <row r="389" spans="1:6" ht="27" x14ac:dyDescent="0.3">
      <c r="A389" s="60" t="s">
        <v>932</v>
      </c>
      <c r="B389" s="146" t="s">
        <v>427</v>
      </c>
      <c r="C389" s="62" t="s">
        <v>942</v>
      </c>
      <c r="D389" s="63">
        <v>10596900</v>
      </c>
      <c r="E389" s="147">
        <v>10596802</v>
      </c>
      <c r="F389" s="148">
        <f t="shared" si="5"/>
        <v>98</v>
      </c>
    </row>
    <row r="390" spans="1:6" ht="14.4" x14ac:dyDescent="0.3">
      <c r="A390" s="60" t="s">
        <v>934</v>
      </c>
      <c r="B390" s="146" t="s">
        <v>427</v>
      </c>
      <c r="C390" s="62" t="s">
        <v>943</v>
      </c>
      <c r="D390" s="63">
        <v>10596900</v>
      </c>
      <c r="E390" s="147">
        <v>10596802</v>
      </c>
      <c r="F390" s="148">
        <f t="shared" si="5"/>
        <v>98</v>
      </c>
    </row>
    <row r="391" spans="1:6" ht="79.8" x14ac:dyDescent="0.3">
      <c r="A391" s="149" t="s">
        <v>944</v>
      </c>
      <c r="B391" s="146" t="s">
        <v>427</v>
      </c>
      <c r="C391" s="62" t="s">
        <v>945</v>
      </c>
      <c r="D391" s="63">
        <v>50538600</v>
      </c>
      <c r="E391" s="147">
        <v>6542580</v>
      </c>
      <c r="F391" s="148">
        <f t="shared" si="5"/>
        <v>43996020</v>
      </c>
    </row>
    <row r="392" spans="1:6" ht="14.4" x14ac:dyDescent="0.3">
      <c r="A392" s="60" t="s">
        <v>737</v>
      </c>
      <c r="B392" s="146" t="s">
        <v>427</v>
      </c>
      <c r="C392" s="62" t="s">
        <v>946</v>
      </c>
      <c r="D392" s="63">
        <v>50538600</v>
      </c>
      <c r="E392" s="147">
        <v>6542580</v>
      </c>
      <c r="F392" s="148">
        <f t="shared" si="5"/>
        <v>43996020</v>
      </c>
    </row>
    <row r="393" spans="1:6" ht="27" x14ac:dyDescent="0.3">
      <c r="A393" s="60" t="s">
        <v>947</v>
      </c>
      <c r="B393" s="146" t="s">
        <v>427</v>
      </c>
      <c r="C393" s="62" t="s">
        <v>948</v>
      </c>
      <c r="D393" s="63">
        <v>50538600</v>
      </c>
      <c r="E393" s="147">
        <v>6542580</v>
      </c>
      <c r="F393" s="148">
        <f t="shared" si="5"/>
        <v>43996020</v>
      </c>
    </row>
    <row r="394" spans="1:6" ht="14.4" x14ac:dyDescent="0.3">
      <c r="A394" s="60" t="s">
        <v>949</v>
      </c>
      <c r="B394" s="146" t="s">
        <v>427</v>
      </c>
      <c r="C394" s="62" t="s">
        <v>950</v>
      </c>
      <c r="D394" s="63">
        <v>3945600</v>
      </c>
      <c r="E394" s="147">
        <v>2235000</v>
      </c>
      <c r="F394" s="148">
        <f t="shared" si="5"/>
        <v>1710600</v>
      </c>
    </row>
    <row r="395" spans="1:6" ht="40.200000000000003" x14ac:dyDescent="0.3">
      <c r="A395" s="60" t="s">
        <v>575</v>
      </c>
      <c r="B395" s="146" t="s">
        <v>427</v>
      </c>
      <c r="C395" s="62" t="s">
        <v>951</v>
      </c>
      <c r="D395" s="63">
        <v>3945600</v>
      </c>
      <c r="E395" s="147">
        <v>2235000</v>
      </c>
      <c r="F395" s="148">
        <f t="shared" si="5"/>
        <v>1710600</v>
      </c>
    </row>
    <row r="396" spans="1:6" ht="14.4" x14ac:dyDescent="0.3">
      <c r="A396" s="60" t="s">
        <v>496</v>
      </c>
      <c r="B396" s="146" t="s">
        <v>427</v>
      </c>
      <c r="C396" s="62" t="s">
        <v>952</v>
      </c>
      <c r="D396" s="63">
        <v>3945600</v>
      </c>
      <c r="E396" s="147">
        <v>2235000</v>
      </c>
      <c r="F396" s="148">
        <f t="shared" si="5"/>
        <v>1710600</v>
      </c>
    </row>
    <row r="397" spans="1:6" ht="40.200000000000003" x14ac:dyDescent="0.3">
      <c r="A397" s="60" t="s">
        <v>953</v>
      </c>
      <c r="B397" s="146" t="s">
        <v>427</v>
      </c>
      <c r="C397" s="62" t="s">
        <v>954</v>
      </c>
      <c r="D397" s="63">
        <v>3945600</v>
      </c>
      <c r="E397" s="147">
        <v>2235000</v>
      </c>
      <c r="F397" s="148">
        <f t="shared" si="5"/>
        <v>1710600</v>
      </c>
    </row>
    <row r="398" spans="1:6" ht="14.4" x14ac:dyDescent="0.3">
      <c r="A398" s="60" t="s">
        <v>580</v>
      </c>
      <c r="B398" s="146" t="s">
        <v>427</v>
      </c>
      <c r="C398" s="62" t="s">
        <v>955</v>
      </c>
      <c r="D398" s="63">
        <v>3945600</v>
      </c>
      <c r="E398" s="147">
        <v>2235000</v>
      </c>
      <c r="F398" s="148">
        <f t="shared" si="5"/>
        <v>1710600</v>
      </c>
    </row>
    <row r="399" spans="1:6" ht="40.200000000000003" x14ac:dyDescent="0.3">
      <c r="A399" s="60" t="s">
        <v>582</v>
      </c>
      <c r="B399" s="146" t="s">
        <v>427</v>
      </c>
      <c r="C399" s="62" t="s">
        <v>956</v>
      </c>
      <c r="D399" s="63">
        <v>3945600</v>
      </c>
      <c r="E399" s="147">
        <v>2235000</v>
      </c>
      <c r="F399" s="148">
        <f t="shared" ref="F399:F462" si="6">IF(OR(D399="-",IF(E399="-",0,E399)&gt;=IF(D399="-",0,D399)),"-",IF(D399="-",0,D399)-IF(E399="-",0,E399))</f>
        <v>1710600</v>
      </c>
    </row>
    <row r="400" spans="1:6" ht="14.4" x14ac:dyDescent="0.3">
      <c r="A400" s="60" t="s">
        <v>957</v>
      </c>
      <c r="B400" s="146" t="s">
        <v>427</v>
      </c>
      <c r="C400" s="62" t="s">
        <v>958</v>
      </c>
      <c r="D400" s="63">
        <v>500000</v>
      </c>
      <c r="E400" s="147">
        <v>241846</v>
      </c>
      <c r="F400" s="148">
        <f t="shared" si="6"/>
        <v>258154</v>
      </c>
    </row>
    <row r="401" spans="1:6" ht="14.4" x14ac:dyDescent="0.3">
      <c r="A401" s="60" t="s">
        <v>959</v>
      </c>
      <c r="B401" s="146" t="s">
        <v>427</v>
      </c>
      <c r="C401" s="62" t="s">
        <v>960</v>
      </c>
      <c r="D401" s="63">
        <v>500000</v>
      </c>
      <c r="E401" s="147">
        <v>241846</v>
      </c>
      <c r="F401" s="148">
        <f t="shared" si="6"/>
        <v>258154</v>
      </c>
    </row>
    <row r="402" spans="1:6" ht="27" x14ac:dyDescent="0.3">
      <c r="A402" s="60" t="s">
        <v>961</v>
      </c>
      <c r="B402" s="146" t="s">
        <v>427</v>
      </c>
      <c r="C402" s="62" t="s">
        <v>962</v>
      </c>
      <c r="D402" s="63">
        <v>500000</v>
      </c>
      <c r="E402" s="147">
        <v>241846</v>
      </c>
      <c r="F402" s="148">
        <f t="shared" si="6"/>
        <v>258154</v>
      </c>
    </row>
    <row r="403" spans="1:6" ht="14.4" x14ac:dyDescent="0.3">
      <c r="A403" s="60" t="s">
        <v>496</v>
      </c>
      <c r="B403" s="146" t="s">
        <v>427</v>
      </c>
      <c r="C403" s="62" t="s">
        <v>963</v>
      </c>
      <c r="D403" s="63">
        <v>500000</v>
      </c>
      <c r="E403" s="147">
        <v>241846</v>
      </c>
      <c r="F403" s="148">
        <f t="shared" si="6"/>
        <v>258154</v>
      </c>
    </row>
    <row r="404" spans="1:6" ht="14.4" x14ac:dyDescent="0.3">
      <c r="A404" s="60" t="s">
        <v>964</v>
      </c>
      <c r="B404" s="146" t="s">
        <v>427</v>
      </c>
      <c r="C404" s="62" t="s">
        <v>965</v>
      </c>
      <c r="D404" s="63">
        <v>500000</v>
      </c>
      <c r="E404" s="147">
        <v>241846</v>
      </c>
      <c r="F404" s="148">
        <f t="shared" si="6"/>
        <v>258154</v>
      </c>
    </row>
    <row r="405" spans="1:6" ht="27" x14ac:dyDescent="0.3">
      <c r="A405" s="60" t="s">
        <v>440</v>
      </c>
      <c r="B405" s="146" t="s">
        <v>427</v>
      </c>
      <c r="C405" s="62" t="s">
        <v>966</v>
      </c>
      <c r="D405" s="63">
        <v>150000</v>
      </c>
      <c r="E405" s="147">
        <v>79500</v>
      </c>
      <c r="F405" s="148">
        <f t="shared" si="6"/>
        <v>70500</v>
      </c>
    </row>
    <row r="406" spans="1:6" ht="27" x14ac:dyDescent="0.3">
      <c r="A406" s="60" t="s">
        <v>967</v>
      </c>
      <c r="B406" s="146" t="s">
        <v>427</v>
      </c>
      <c r="C406" s="62" t="s">
        <v>968</v>
      </c>
      <c r="D406" s="63">
        <v>150000</v>
      </c>
      <c r="E406" s="147">
        <v>79500</v>
      </c>
      <c r="F406" s="148">
        <f t="shared" si="6"/>
        <v>70500</v>
      </c>
    </row>
    <row r="407" spans="1:6" ht="27" x14ac:dyDescent="0.3">
      <c r="A407" s="60" t="s">
        <v>450</v>
      </c>
      <c r="B407" s="146" t="s">
        <v>427</v>
      </c>
      <c r="C407" s="62" t="s">
        <v>969</v>
      </c>
      <c r="D407" s="63">
        <v>300000</v>
      </c>
      <c r="E407" s="147">
        <v>162346</v>
      </c>
      <c r="F407" s="148">
        <f t="shared" si="6"/>
        <v>137654</v>
      </c>
    </row>
    <row r="408" spans="1:6" ht="14.4" x14ac:dyDescent="0.3">
      <c r="A408" s="60" t="s">
        <v>452</v>
      </c>
      <c r="B408" s="146" t="s">
        <v>427</v>
      </c>
      <c r="C408" s="62" t="s">
        <v>970</v>
      </c>
      <c r="D408" s="63">
        <v>300000</v>
      </c>
      <c r="E408" s="147">
        <v>162346</v>
      </c>
      <c r="F408" s="148">
        <f t="shared" si="6"/>
        <v>137654</v>
      </c>
    </row>
    <row r="409" spans="1:6" ht="14.4" x14ac:dyDescent="0.3">
      <c r="A409" s="60" t="s">
        <v>454</v>
      </c>
      <c r="B409" s="146" t="s">
        <v>427</v>
      </c>
      <c r="C409" s="62" t="s">
        <v>971</v>
      </c>
      <c r="D409" s="63">
        <v>50000</v>
      </c>
      <c r="E409" s="147" t="s">
        <v>43</v>
      </c>
      <c r="F409" s="148">
        <f t="shared" si="6"/>
        <v>50000</v>
      </c>
    </row>
    <row r="410" spans="1:6" ht="14.4" x14ac:dyDescent="0.3">
      <c r="A410" s="60" t="s">
        <v>631</v>
      </c>
      <c r="B410" s="146" t="s">
        <v>427</v>
      </c>
      <c r="C410" s="62" t="s">
        <v>972</v>
      </c>
      <c r="D410" s="63">
        <v>50000</v>
      </c>
      <c r="E410" s="147" t="s">
        <v>43</v>
      </c>
      <c r="F410" s="148">
        <f t="shared" si="6"/>
        <v>50000</v>
      </c>
    </row>
    <row r="411" spans="1:6" ht="14.4" x14ac:dyDescent="0.3">
      <c r="A411" s="134" t="s">
        <v>14</v>
      </c>
      <c r="B411" s="135" t="s">
        <v>427</v>
      </c>
      <c r="C411" s="136" t="s">
        <v>973</v>
      </c>
      <c r="D411" s="137">
        <v>108548073.34999999</v>
      </c>
      <c r="E411" s="138">
        <v>71149937.480000004</v>
      </c>
      <c r="F411" s="139">
        <f t="shared" si="6"/>
        <v>37398135.86999999</v>
      </c>
    </row>
    <row r="412" spans="1:6" ht="14.4" x14ac:dyDescent="0.3">
      <c r="A412" s="60" t="s">
        <v>431</v>
      </c>
      <c r="B412" s="146" t="s">
        <v>427</v>
      </c>
      <c r="C412" s="62" t="s">
        <v>974</v>
      </c>
      <c r="D412" s="63">
        <v>15845473.35</v>
      </c>
      <c r="E412" s="147">
        <v>9145037.4800000004</v>
      </c>
      <c r="F412" s="148">
        <f t="shared" si="6"/>
        <v>6700435.8699999992</v>
      </c>
    </row>
    <row r="413" spans="1:6" ht="27" x14ac:dyDescent="0.3">
      <c r="A413" s="60" t="s">
        <v>975</v>
      </c>
      <c r="B413" s="146" t="s">
        <v>427</v>
      </c>
      <c r="C413" s="62" t="s">
        <v>976</v>
      </c>
      <c r="D413" s="63">
        <v>15266700</v>
      </c>
      <c r="E413" s="147">
        <v>9006392.2100000009</v>
      </c>
      <c r="F413" s="148">
        <f t="shared" si="6"/>
        <v>6260307.7899999991</v>
      </c>
    </row>
    <row r="414" spans="1:6" ht="40.200000000000003" x14ac:dyDescent="0.3">
      <c r="A414" s="60" t="s">
        <v>977</v>
      </c>
      <c r="B414" s="146" t="s">
        <v>427</v>
      </c>
      <c r="C414" s="62" t="s">
        <v>978</v>
      </c>
      <c r="D414" s="63">
        <v>15266700</v>
      </c>
      <c r="E414" s="147">
        <v>9006392.2100000009</v>
      </c>
      <c r="F414" s="148">
        <f t="shared" si="6"/>
        <v>6260307.7899999991</v>
      </c>
    </row>
    <row r="415" spans="1:6" ht="14.4" x14ac:dyDescent="0.3">
      <c r="A415" s="60" t="s">
        <v>496</v>
      </c>
      <c r="B415" s="146" t="s">
        <v>427</v>
      </c>
      <c r="C415" s="62" t="s">
        <v>979</v>
      </c>
      <c r="D415" s="63">
        <v>15266700</v>
      </c>
      <c r="E415" s="147">
        <v>9006392.2100000009</v>
      </c>
      <c r="F415" s="148">
        <f t="shared" si="6"/>
        <v>6260307.7899999991</v>
      </c>
    </row>
    <row r="416" spans="1:6" ht="27" x14ac:dyDescent="0.3">
      <c r="A416" s="60" t="s">
        <v>438</v>
      </c>
      <c r="B416" s="146" t="s">
        <v>427</v>
      </c>
      <c r="C416" s="62" t="s">
        <v>980</v>
      </c>
      <c r="D416" s="63">
        <v>13378000</v>
      </c>
      <c r="E416" s="147">
        <v>7937992.1500000004</v>
      </c>
      <c r="F416" s="148">
        <f t="shared" si="6"/>
        <v>5440007.8499999996</v>
      </c>
    </row>
    <row r="417" spans="1:6" ht="27" x14ac:dyDescent="0.3">
      <c r="A417" s="60" t="s">
        <v>440</v>
      </c>
      <c r="B417" s="146" t="s">
        <v>427</v>
      </c>
      <c r="C417" s="62" t="s">
        <v>981</v>
      </c>
      <c r="D417" s="63">
        <v>13378000</v>
      </c>
      <c r="E417" s="147">
        <v>7937992.1500000004</v>
      </c>
      <c r="F417" s="148">
        <f t="shared" si="6"/>
        <v>5440007.8499999996</v>
      </c>
    </row>
    <row r="418" spans="1:6" ht="14.4" x14ac:dyDescent="0.3">
      <c r="A418" s="60" t="s">
        <v>442</v>
      </c>
      <c r="B418" s="146" t="s">
        <v>427</v>
      </c>
      <c r="C418" s="62" t="s">
        <v>982</v>
      </c>
      <c r="D418" s="63">
        <v>9244000</v>
      </c>
      <c r="E418" s="147">
        <v>5748787.7800000003</v>
      </c>
      <c r="F418" s="148">
        <f t="shared" si="6"/>
        <v>3495212.2199999997</v>
      </c>
    </row>
    <row r="419" spans="1:6" ht="27" x14ac:dyDescent="0.3">
      <c r="A419" s="60" t="s">
        <v>444</v>
      </c>
      <c r="B419" s="146" t="s">
        <v>427</v>
      </c>
      <c r="C419" s="62" t="s">
        <v>983</v>
      </c>
      <c r="D419" s="63">
        <v>923500</v>
      </c>
      <c r="E419" s="147">
        <v>471555</v>
      </c>
      <c r="F419" s="148">
        <f t="shared" si="6"/>
        <v>451945</v>
      </c>
    </row>
    <row r="420" spans="1:6" ht="40.200000000000003" x14ac:dyDescent="0.3">
      <c r="A420" s="60" t="s">
        <v>446</v>
      </c>
      <c r="B420" s="146" t="s">
        <v>427</v>
      </c>
      <c r="C420" s="62" t="s">
        <v>984</v>
      </c>
      <c r="D420" s="63">
        <v>3210500</v>
      </c>
      <c r="E420" s="147">
        <v>1717649.37</v>
      </c>
      <c r="F420" s="148">
        <f t="shared" si="6"/>
        <v>1492850.63</v>
      </c>
    </row>
    <row r="421" spans="1:6" ht="27" x14ac:dyDescent="0.3">
      <c r="A421" s="60" t="s">
        <v>448</v>
      </c>
      <c r="B421" s="146" t="s">
        <v>427</v>
      </c>
      <c r="C421" s="62" t="s">
        <v>985</v>
      </c>
      <c r="D421" s="63">
        <v>982400</v>
      </c>
      <c r="E421" s="147">
        <v>532347.23</v>
      </c>
      <c r="F421" s="148">
        <f t="shared" si="6"/>
        <v>450052.77</v>
      </c>
    </row>
    <row r="422" spans="1:6" ht="27" x14ac:dyDescent="0.3">
      <c r="A422" s="60" t="s">
        <v>450</v>
      </c>
      <c r="B422" s="146" t="s">
        <v>427</v>
      </c>
      <c r="C422" s="62" t="s">
        <v>986</v>
      </c>
      <c r="D422" s="63">
        <v>982400</v>
      </c>
      <c r="E422" s="147">
        <v>532347.23</v>
      </c>
      <c r="F422" s="148">
        <f t="shared" si="6"/>
        <v>450052.77</v>
      </c>
    </row>
    <row r="423" spans="1:6" ht="14.4" x14ac:dyDescent="0.3">
      <c r="A423" s="60" t="s">
        <v>452</v>
      </c>
      <c r="B423" s="146" t="s">
        <v>427</v>
      </c>
      <c r="C423" s="62" t="s">
        <v>987</v>
      </c>
      <c r="D423" s="63">
        <v>795600</v>
      </c>
      <c r="E423" s="147">
        <v>433916.54</v>
      </c>
      <c r="F423" s="148">
        <f t="shared" si="6"/>
        <v>361683.46</v>
      </c>
    </row>
    <row r="424" spans="1:6" ht="14.4" x14ac:dyDescent="0.3">
      <c r="A424" s="60" t="s">
        <v>506</v>
      </c>
      <c r="B424" s="146" t="s">
        <v>427</v>
      </c>
      <c r="C424" s="62" t="s">
        <v>988</v>
      </c>
      <c r="D424" s="63">
        <v>186800</v>
      </c>
      <c r="E424" s="147">
        <v>98430.69</v>
      </c>
      <c r="F424" s="148">
        <f t="shared" si="6"/>
        <v>88369.31</v>
      </c>
    </row>
    <row r="425" spans="1:6" ht="40.200000000000003" x14ac:dyDescent="0.3">
      <c r="A425" s="60" t="s">
        <v>989</v>
      </c>
      <c r="B425" s="146" t="s">
        <v>427</v>
      </c>
      <c r="C425" s="62" t="s">
        <v>990</v>
      </c>
      <c r="D425" s="63">
        <v>906300</v>
      </c>
      <c r="E425" s="147">
        <v>536052.82999999996</v>
      </c>
      <c r="F425" s="148">
        <f t="shared" si="6"/>
        <v>370247.17000000004</v>
      </c>
    </row>
    <row r="426" spans="1:6" ht="27" x14ac:dyDescent="0.3">
      <c r="A426" s="60" t="s">
        <v>440</v>
      </c>
      <c r="B426" s="146" t="s">
        <v>427</v>
      </c>
      <c r="C426" s="62" t="s">
        <v>991</v>
      </c>
      <c r="D426" s="63">
        <v>884700</v>
      </c>
      <c r="E426" s="147">
        <v>536052.82999999996</v>
      </c>
      <c r="F426" s="148">
        <f t="shared" si="6"/>
        <v>348647.17000000004</v>
      </c>
    </row>
    <row r="427" spans="1:6" ht="14.4" x14ac:dyDescent="0.3">
      <c r="A427" s="60" t="s">
        <v>442</v>
      </c>
      <c r="B427" s="146" t="s">
        <v>427</v>
      </c>
      <c r="C427" s="62" t="s">
        <v>992</v>
      </c>
      <c r="D427" s="63">
        <v>608400</v>
      </c>
      <c r="E427" s="147">
        <v>393002.73</v>
      </c>
      <c r="F427" s="148">
        <f t="shared" si="6"/>
        <v>215397.27000000002</v>
      </c>
    </row>
    <row r="428" spans="1:6" ht="27" x14ac:dyDescent="0.3">
      <c r="A428" s="60" t="s">
        <v>444</v>
      </c>
      <c r="B428" s="146" t="s">
        <v>427</v>
      </c>
      <c r="C428" s="62" t="s">
        <v>993</v>
      </c>
      <c r="D428" s="63">
        <v>71100</v>
      </c>
      <c r="E428" s="147">
        <v>32781.67</v>
      </c>
      <c r="F428" s="148">
        <f t="shared" si="6"/>
        <v>38318.33</v>
      </c>
    </row>
    <row r="429" spans="1:6" ht="40.200000000000003" x14ac:dyDescent="0.3">
      <c r="A429" s="60" t="s">
        <v>446</v>
      </c>
      <c r="B429" s="146" t="s">
        <v>427</v>
      </c>
      <c r="C429" s="62" t="s">
        <v>994</v>
      </c>
      <c r="D429" s="63">
        <v>205200</v>
      </c>
      <c r="E429" s="147">
        <v>110268.43</v>
      </c>
      <c r="F429" s="148">
        <f t="shared" si="6"/>
        <v>94931.57</v>
      </c>
    </row>
    <row r="430" spans="1:6" ht="27" x14ac:dyDescent="0.3">
      <c r="A430" s="60" t="s">
        <v>450</v>
      </c>
      <c r="B430" s="146" t="s">
        <v>427</v>
      </c>
      <c r="C430" s="62" t="s">
        <v>995</v>
      </c>
      <c r="D430" s="63">
        <v>21600</v>
      </c>
      <c r="E430" s="147" t="s">
        <v>43</v>
      </c>
      <c r="F430" s="148">
        <f t="shared" si="6"/>
        <v>21600</v>
      </c>
    </row>
    <row r="431" spans="1:6" ht="14.4" x14ac:dyDescent="0.3">
      <c r="A431" s="60" t="s">
        <v>452</v>
      </c>
      <c r="B431" s="146" t="s">
        <v>427</v>
      </c>
      <c r="C431" s="62" t="s">
        <v>996</v>
      </c>
      <c r="D431" s="63">
        <v>21600</v>
      </c>
      <c r="E431" s="147" t="s">
        <v>43</v>
      </c>
      <c r="F431" s="148">
        <f t="shared" si="6"/>
        <v>21600</v>
      </c>
    </row>
    <row r="432" spans="1:6" ht="14.4" x14ac:dyDescent="0.3">
      <c r="A432" s="60" t="s">
        <v>997</v>
      </c>
      <c r="B432" s="146" t="s">
        <v>427</v>
      </c>
      <c r="C432" s="62" t="s">
        <v>998</v>
      </c>
      <c r="D432" s="63">
        <v>118873.35</v>
      </c>
      <c r="E432" s="147" t="s">
        <v>43</v>
      </c>
      <c r="F432" s="148">
        <f t="shared" si="6"/>
        <v>118873.35</v>
      </c>
    </row>
    <row r="433" spans="1:6" ht="27" x14ac:dyDescent="0.3">
      <c r="A433" s="60" t="s">
        <v>484</v>
      </c>
      <c r="B433" s="146" t="s">
        <v>427</v>
      </c>
      <c r="C433" s="62" t="s">
        <v>999</v>
      </c>
      <c r="D433" s="63">
        <v>118873.35</v>
      </c>
      <c r="E433" s="147" t="s">
        <v>43</v>
      </c>
      <c r="F433" s="148">
        <f t="shared" si="6"/>
        <v>118873.35</v>
      </c>
    </row>
    <row r="434" spans="1:6" ht="14.4" x14ac:dyDescent="0.3">
      <c r="A434" s="60" t="s">
        <v>486</v>
      </c>
      <c r="B434" s="146" t="s">
        <v>427</v>
      </c>
      <c r="C434" s="62" t="s">
        <v>1000</v>
      </c>
      <c r="D434" s="63">
        <v>118873.35</v>
      </c>
      <c r="E434" s="147" t="s">
        <v>43</v>
      </c>
      <c r="F434" s="148">
        <f t="shared" si="6"/>
        <v>118873.35</v>
      </c>
    </row>
    <row r="435" spans="1:6" ht="14.4" x14ac:dyDescent="0.3">
      <c r="A435" s="60" t="s">
        <v>488</v>
      </c>
      <c r="B435" s="146" t="s">
        <v>427</v>
      </c>
      <c r="C435" s="62" t="s">
        <v>1001</v>
      </c>
      <c r="D435" s="63">
        <v>118873.35</v>
      </c>
      <c r="E435" s="147" t="s">
        <v>43</v>
      </c>
      <c r="F435" s="148">
        <f t="shared" si="6"/>
        <v>118873.35</v>
      </c>
    </row>
    <row r="436" spans="1:6" ht="14.4" x14ac:dyDescent="0.3">
      <c r="A436" s="60" t="s">
        <v>1002</v>
      </c>
      <c r="B436" s="146" t="s">
        <v>427</v>
      </c>
      <c r="C436" s="62" t="s">
        <v>1003</v>
      </c>
      <c r="D436" s="63">
        <v>118873.35</v>
      </c>
      <c r="E436" s="147" t="s">
        <v>43</v>
      </c>
      <c r="F436" s="148">
        <f t="shared" si="6"/>
        <v>118873.35</v>
      </c>
    </row>
    <row r="437" spans="1:6" ht="14.4" x14ac:dyDescent="0.3">
      <c r="A437" s="60" t="s">
        <v>458</v>
      </c>
      <c r="B437" s="146" t="s">
        <v>427</v>
      </c>
      <c r="C437" s="62" t="s">
        <v>1004</v>
      </c>
      <c r="D437" s="63">
        <v>459900</v>
      </c>
      <c r="E437" s="147">
        <v>138645.26999999999</v>
      </c>
      <c r="F437" s="148">
        <f t="shared" si="6"/>
        <v>321254.73</v>
      </c>
    </row>
    <row r="438" spans="1:6" ht="40.200000000000003" x14ac:dyDescent="0.3">
      <c r="A438" s="60" t="s">
        <v>977</v>
      </c>
      <c r="B438" s="146" t="s">
        <v>427</v>
      </c>
      <c r="C438" s="62" t="s">
        <v>1005</v>
      </c>
      <c r="D438" s="63">
        <v>459900</v>
      </c>
      <c r="E438" s="147">
        <v>138645.26999999999</v>
      </c>
      <c r="F438" s="148">
        <f t="shared" si="6"/>
        <v>321254.73</v>
      </c>
    </row>
    <row r="439" spans="1:6" ht="14.4" x14ac:dyDescent="0.3">
      <c r="A439" s="60" t="s">
        <v>496</v>
      </c>
      <c r="B439" s="146" t="s">
        <v>427</v>
      </c>
      <c r="C439" s="62" t="s">
        <v>1006</v>
      </c>
      <c r="D439" s="63">
        <v>459900</v>
      </c>
      <c r="E439" s="147">
        <v>138645.26999999999</v>
      </c>
      <c r="F439" s="148">
        <f t="shared" si="6"/>
        <v>321254.73</v>
      </c>
    </row>
    <row r="440" spans="1:6" ht="27" x14ac:dyDescent="0.3">
      <c r="A440" s="60" t="s">
        <v>438</v>
      </c>
      <c r="B440" s="146" t="s">
        <v>427</v>
      </c>
      <c r="C440" s="62" t="s">
        <v>1007</v>
      </c>
      <c r="D440" s="63">
        <v>151400</v>
      </c>
      <c r="E440" s="147" t="s">
        <v>43</v>
      </c>
      <c r="F440" s="148">
        <f t="shared" si="6"/>
        <v>151400</v>
      </c>
    </row>
    <row r="441" spans="1:6" ht="14.4" x14ac:dyDescent="0.3">
      <c r="A441" s="60" t="s">
        <v>677</v>
      </c>
      <c r="B441" s="146" t="s">
        <v>427</v>
      </c>
      <c r="C441" s="62" t="s">
        <v>1008</v>
      </c>
      <c r="D441" s="63">
        <v>151400</v>
      </c>
      <c r="E441" s="147" t="s">
        <v>43</v>
      </c>
      <c r="F441" s="148">
        <f t="shared" si="6"/>
        <v>151400</v>
      </c>
    </row>
    <row r="442" spans="1:6" ht="27" x14ac:dyDescent="0.3">
      <c r="A442" s="60" t="s">
        <v>607</v>
      </c>
      <c r="B442" s="146" t="s">
        <v>427</v>
      </c>
      <c r="C442" s="62" t="s">
        <v>1009</v>
      </c>
      <c r="D442" s="63">
        <v>56200</v>
      </c>
      <c r="E442" s="147" t="s">
        <v>43</v>
      </c>
      <c r="F442" s="148">
        <f t="shared" si="6"/>
        <v>56200</v>
      </c>
    </row>
    <row r="443" spans="1:6" ht="27" x14ac:dyDescent="0.3">
      <c r="A443" s="60" t="s">
        <v>450</v>
      </c>
      <c r="B443" s="146" t="s">
        <v>427</v>
      </c>
      <c r="C443" s="62" t="s">
        <v>1010</v>
      </c>
      <c r="D443" s="63">
        <v>56200</v>
      </c>
      <c r="E443" s="147" t="s">
        <v>43</v>
      </c>
      <c r="F443" s="148">
        <f t="shared" si="6"/>
        <v>56200</v>
      </c>
    </row>
    <row r="444" spans="1:6" ht="14.4" x14ac:dyDescent="0.3">
      <c r="A444" s="60" t="s">
        <v>452</v>
      </c>
      <c r="B444" s="146" t="s">
        <v>427</v>
      </c>
      <c r="C444" s="62" t="s">
        <v>1011</v>
      </c>
      <c r="D444" s="63">
        <v>56200</v>
      </c>
      <c r="E444" s="147" t="s">
        <v>43</v>
      </c>
      <c r="F444" s="148">
        <f t="shared" si="6"/>
        <v>56200</v>
      </c>
    </row>
    <row r="445" spans="1:6" ht="27" x14ac:dyDescent="0.3">
      <c r="A445" s="60" t="s">
        <v>466</v>
      </c>
      <c r="B445" s="146" t="s">
        <v>427</v>
      </c>
      <c r="C445" s="62" t="s">
        <v>1012</v>
      </c>
      <c r="D445" s="63">
        <v>252300</v>
      </c>
      <c r="E445" s="147">
        <v>138645.26999999999</v>
      </c>
      <c r="F445" s="148">
        <f t="shared" si="6"/>
        <v>113654.73000000001</v>
      </c>
    </row>
    <row r="446" spans="1:6" ht="27" x14ac:dyDescent="0.3">
      <c r="A446" s="60" t="s">
        <v>450</v>
      </c>
      <c r="B446" s="146" t="s">
        <v>427</v>
      </c>
      <c r="C446" s="62" t="s">
        <v>1013</v>
      </c>
      <c r="D446" s="63">
        <v>237100</v>
      </c>
      <c r="E446" s="147">
        <v>131166.26999999999</v>
      </c>
      <c r="F446" s="148">
        <f t="shared" si="6"/>
        <v>105933.73000000001</v>
      </c>
    </row>
    <row r="447" spans="1:6" ht="14.4" x14ac:dyDescent="0.3">
      <c r="A447" s="60" t="s">
        <v>452</v>
      </c>
      <c r="B447" s="146" t="s">
        <v>427</v>
      </c>
      <c r="C447" s="62" t="s">
        <v>1014</v>
      </c>
      <c r="D447" s="63">
        <v>237100</v>
      </c>
      <c r="E447" s="147">
        <v>131166.26999999999</v>
      </c>
      <c r="F447" s="148">
        <f t="shared" si="6"/>
        <v>105933.73000000001</v>
      </c>
    </row>
    <row r="448" spans="1:6" ht="14.4" x14ac:dyDescent="0.3">
      <c r="A448" s="60" t="s">
        <v>454</v>
      </c>
      <c r="B448" s="146" t="s">
        <v>427</v>
      </c>
      <c r="C448" s="62" t="s">
        <v>1015</v>
      </c>
      <c r="D448" s="63">
        <v>15200</v>
      </c>
      <c r="E448" s="147">
        <v>7479</v>
      </c>
      <c r="F448" s="148">
        <f t="shared" si="6"/>
        <v>7721</v>
      </c>
    </row>
    <row r="449" spans="1:6" ht="14.4" x14ac:dyDescent="0.3">
      <c r="A449" s="60" t="s">
        <v>456</v>
      </c>
      <c r="B449" s="146" t="s">
        <v>427</v>
      </c>
      <c r="C449" s="62" t="s">
        <v>1016</v>
      </c>
      <c r="D449" s="63">
        <v>13600</v>
      </c>
      <c r="E449" s="147">
        <v>7479</v>
      </c>
      <c r="F449" s="148">
        <f t="shared" si="6"/>
        <v>6121</v>
      </c>
    </row>
    <row r="450" spans="1:6" ht="14.4" x14ac:dyDescent="0.3">
      <c r="A450" s="60" t="s">
        <v>631</v>
      </c>
      <c r="B450" s="146" t="s">
        <v>427</v>
      </c>
      <c r="C450" s="62" t="s">
        <v>1017</v>
      </c>
      <c r="D450" s="63">
        <v>1600</v>
      </c>
      <c r="E450" s="147" t="s">
        <v>43</v>
      </c>
      <c r="F450" s="148">
        <f t="shared" si="6"/>
        <v>1600</v>
      </c>
    </row>
    <row r="451" spans="1:6" ht="14.4" x14ac:dyDescent="0.3">
      <c r="A451" s="60" t="s">
        <v>872</v>
      </c>
      <c r="B451" s="146" t="s">
        <v>427</v>
      </c>
      <c r="C451" s="62" t="s">
        <v>1018</v>
      </c>
      <c r="D451" s="63">
        <v>20100</v>
      </c>
      <c r="E451" s="147">
        <v>15800</v>
      </c>
      <c r="F451" s="148">
        <f t="shared" si="6"/>
        <v>4300</v>
      </c>
    </row>
    <row r="452" spans="1:6" ht="27" x14ac:dyDescent="0.3">
      <c r="A452" s="60" t="s">
        <v>874</v>
      </c>
      <c r="B452" s="146" t="s">
        <v>427</v>
      </c>
      <c r="C452" s="62" t="s">
        <v>1019</v>
      </c>
      <c r="D452" s="63">
        <v>20100</v>
      </c>
      <c r="E452" s="147">
        <v>15800</v>
      </c>
      <c r="F452" s="148">
        <f t="shared" si="6"/>
        <v>4300</v>
      </c>
    </row>
    <row r="453" spans="1:6" ht="40.200000000000003" x14ac:dyDescent="0.3">
      <c r="A453" s="60" t="s">
        <v>977</v>
      </c>
      <c r="B453" s="146" t="s">
        <v>427</v>
      </c>
      <c r="C453" s="62" t="s">
        <v>1020</v>
      </c>
      <c r="D453" s="63">
        <v>20100</v>
      </c>
      <c r="E453" s="147">
        <v>15800</v>
      </c>
      <c r="F453" s="148">
        <f t="shared" si="6"/>
        <v>4300</v>
      </c>
    </row>
    <row r="454" spans="1:6" ht="14.4" x14ac:dyDescent="0.3">
      <c r="A454" s="60" t="s">
        <v>496</v>
      </c>
      <c r="B454" s="146" t="s">
        <v>427</v>
      </c>
      <c r="C454" s="62" t="s">
        <v>1021</v>
      </c>
      <c r="D454" s="63">
        <v>20100</v>
      </c>
      <c r="E454" s="147">
        <v>15800</v>
      </c>
      <c r="F454" s="148">
        <f t="shared" si="6"/>
        <v>4300</v>
      </c>
    </row>
    <row r="455" spans="1:6" ht="27" x14ac:dyDescent="0.3">
      <c r="A455" s="60" t="s">
        <v>448</v>
      </c>
      <c r="B455" s="146" t="s">
        <v>427</v>
      </c>
      <c r="C455" s="62" t="s">
        <v>1022</v>
      </c>
      <c r="D455" s="63">
        <v>20100</v>
      </c>
      <c r="E455" s="147">
        <v>15800</v>
      </c>
      <c r="F455" s="148">
        <f t="shared" si="6"/>
        <v>4300</v>
      </c>
    </row>
    <row r="456" spans="1:6" ht="27" x14ac:dyDescent="0.3">
      <c r="A456" s="60" t="s">
        <v>450</v>
      </c>
      <c r="B456" s="146" t="s">
        <v>427</v>
      </c>
      <c r="C456" s="62" t="s">
        <v>1023</v>
      </c>
      <c r="D456" s="63">
        <v>20100</v>
      </c>
      <c r="E456" s="147">
        <v>15800</v>
      </c>
      <c r="F456" s="148">
        <f t="shared" si="6"/>
        <v>4300</v>
      </c>
    </row>
    <row r="457" spans="1:6" ht="14.4" x14ac:dyDescent="0.3">
      <c r="A457" s="60" t="s">
        <v>452</v>
      </c>
      <c r="B457" s="146" t="s">
        <v>427</v>
      </c>
      <c r="C457" s="62" t="s">
        <v>1024</v>
      </c>
      <c r="D457" s="63">
        <v>20100</v>
      </c>
      <c r="E457" s="147">
        <v>15800</v>
      </c>
      <c r="F457" s="148">
        <f t="shared" si="6"/>
        <v>4300</v>
      </c>
    </row>
    <row r="458" spans="1:6" ht="27" x14ac:dyDescent="0.3">
      <c r="A458" s="60" t="s">
        <v>1025</v>
      </c>
      <c r="B458" s="146" t="s">
        <v>427</v>
      </c>
      <c r="C458" s="62" t="s">
        <v>1026</v>
      </c>
      <c r="D458" s="63">
        <v>92682500</v>
      </c>
      <c r="E458" s="147">
        <v>61989100</v>
      </c>
      <c r="F458" s="148">
        <f t="shared" si="6"/>
        <v>30693400</v>
      </c>
    </row>
    <row r="459" spans="1:6" ht="27" x14ac:dyDescent="0.3">
      <c r="A459" s="60" t="s">
        <v>1027</v>
      </c>
      <c r="B459" s="146" t="s">
        <v>427</v>
      </c>
      <c r="C459" s="62" t="s">
        <v>1028</v>
      </c>
      <c r="D459" s="63">
        <v>92682500</v>
      </c>
      <c r="E459" s="147">
        <v>61989100</v>
      </c>
      <c r="F459" s="148">
        <f t="shared" si="6"/>
        <v>30693400</v>
      </c>
    </row>
    <row r="460" spans="1:6" ht="40.200000000000003" x14ac:dyDescent="0.3">
      <c r="A460" s="60" t="s">
        <v>977</v>
      </c>
      <c r="B460" s="146" t="s">
        <v>427</v>
      </c>
      <c r="C460" s="62" t="s">
        <v>1029</v>
      </c>
      <c r="D460" s="63">
        <v>92682500</v>
      </c>
      <c r="E460" s="147">
        <v>61989100</v>
      </c>
      <c r="F460" s="148">
        <f t="shared" si="6"/>
        <v>30693400</v>
      </c>
    </row>
    <row r="461" spans="1:6" ht="14.4" x14ac:dyDescent="0.3">
      <c r="A461" s="60" t="s">
        <v>496</v>
      </c>
      <c r="B461" s="146" t="s">
        <v>427</v>
      </c>
      <c r="C461" s="62" t="s">
        <v>1030</v>
      </c>
      <c r="D461" s="63">
        <v>92682500</v>
      </c>
      <c r="E461" s="147">
        <v>61989100</v>
      </c>
      <c r="F461" s="148">
        <f t="shared" si="6"/>
        <v>30693400</v>
      </c>
    </row>
    <row r="462" spans="1:6" ht="53.4" x14ac:dyDescent="0.3">
      <c r="A462" s="60" t="s">
        <v>1031</v>
      </c>
      <c r="B462" s="146" t="s">
        <v>427</v>
      </c>
      <c r="C462" s="62" t="s">
        <v>1032</v>
      </c>
      <c r="D462" s="63">
        <v>89682500</v>
      </c>
      <c r="E462" s="147">
        <v>59788800</v>
      </c>
      <c r="F462" s="148">
        <f t="shared" si="6"/>
        <v>29893700</v>
      </c>
    </row>
    <row r="463" spans="1:6" ht="14.4" x14ac:dyDescent="0.3">
      <c r="A463" s="60" t="s">
        <v>1033</v>
      </c>
      <c r="B463" s="146" t="s">
        <v>427</v>
      </c>
      <c r="C463" s="62" t="s">
        <v>1034</v>
      </c>
      <c r="D463" s="63">
        <v>89682500</v>
      </c>
      <c r="E463" s="147">
        <v>59788800</v>
      </c>
      <c r="F463" s="148">
        <f t="shared" ref="F463:F526" si="7">IF(OR(D463="-",IF(E463="-",0,E463)&gt;=IF(D463="-",0,D463)),"-",IF(D463="-",0,D463)-IF(E463="-",0,E463))</f>
        <v>29893700</v>
      </c>
    </row>
    <row r="464" spans="1:6" ht="14.4" x14ac:dyDescent="0.3">
      <c r="A464" s="60" t="s">
        <v>301</v>
      </c>
      <c r="B464" s="146" t="s">
        <v>427</v>
      </c>
      <c r="C464" s="62" t="s">
        <v>1035</v>
      </c>
      <c r="D464" s="63">
        <v>89682500</v>
      </c>
      <c r="E464" s="147">
        <v>59788800</v>
      </c>
      <c r="F464" s="148">
        <f t="shared" si="7"/>
        <v>29893700</v>
      </c>
    </row>
    <row r="465" spans="1:6" ht="27" x14ac:dyDescent="0.3">
      <c r="A465" s="60" t="s">
        <v>1036</v>
      </c>
      <c r="B465" s="146" t="s">
        <v>427</v>
      </c>
      <c r="C465" s="62" t="s">
        <v>1037</v>
      </c>
      <c r="D465" s="63">
        <v>3000000</v>
      </c>
      <c r="E465" s="147">
        <v>2200300</v>
      </c>
      <c r="F465" s="148">
        <f t="shared" si="7"/>
        <v>799700</v>
      </c>
    </row>
    <row r="466" spans="1:6" ht="14.4" x14ac:dyDescent="0.3">
      <c r="A466" s="60" t="s">
        <v>1033</v>
      </c>
      <c r="B466" s="146" t="s">
        <v>427</v>
      </c>
      <c r="C466" s="62" t="s">
        <v>1038</v>
      </c>
      <c r="D466" s="63">
        <v>3000000</v>
      </c>
      <c r="E466" s="147">
        <v>2200300</v>
      </c>
      <c r="F466" s="148">
        <f t="shared" si="7"/>
        <v>799700</v>
      </c>
    </row>
    <row r="467" spans="1:6" ht="14.4" x14ac:dyDescent="0.3">
      <c r="A467" s="60" t="s">
        <v>301</v>
      </c>
      <c r="B467" s="146" t="s">
        <v>427</v>
      </c>
      <c r="C467" s="62" t="s">
        <v>1039</v>
      </c>
      <c r="D467" s="63">
        <v>3000000</v>
      </c>
      <c r="E467" s="147">
        <v>2200300</v>
      </c>
      <c r="F467" s="148">
        <f t="shared" si="7"/>
        <v>799700</v>
      </c>
    </row>
    <row r="468" spans="1:6" ht="14.4" x14ac:dyDescent="0.3">
      <c r="A468" s="134" t="s">
        <v>1040</v>
      </c>
      <c r="B468" s="135" t="s">
        <v>427</v>
      </c>
      <c r="C468" s="136" t="s">
        <v>1041</v>
      </c>
      <c r="D468" s="137">
        <v>89665600</v>
      </c>
      <c r="E468" s="138">
        <v>61592792.579999998</v>
      </c>
      <c r="F468" s="139">
        <f t="shared" si="7"/>
        <v>28072807.420000002</v>
      </c>
    </row>
    <row r="469" spans="1:6" ht="14.4" x14ac:dyDescent="0.3">
      <c r="A469" s="60" t="s">
        <v>431</v>
      </c>
      <c r="B469" s="146" t="s">
        <v>427</v>
      </c>
      <c r="C469" s="62" t="s">
        <v>1042</v>
      </c>
      <c r="D469" s="63">
        <v>91500</v>
      </c>
      <c r="E469" s="147" t="s">
        <v>43</v>
      </c>
      <c r="F469" s="148">
        <f t="shared" si="7"/>
        <v>91500</v>
      </c>
    </row>
    <row r="470" spans="1:6" ht="14.4" x14ac:dyDescent="0.3">
      <c r="A470" s="60" t="s">
        <v>458</v>
      </c>
      <c r="B470" s="146" t="s">
        <v>427</v>
      </c>
      <c r="C470" s="62" t="s">
        <v>1043</v>
      </c>
      <c r="D470" s="63">
        <v>91500</v>
      </c>
      <c r="E470" s="147" t="s">
        <v>43</v>
      </c>
      <c r="F470" s="148">
        <f t="shared" si="7"/>
        <v>91500</v>
      </c>
    </row>
    <row r="471" spans="1:6" ht="27" x14ac:dyDescent="0.3">
      <c r="A471" s="60" t="s">
        <v>1044</v>
      </c>
      <c r="B471" s="146" t="s">
        <v>427</v>
      </c>
      <c r="C471" s="62" t="s">
        <v>1045</v>
      </c>
      <c r="D471" s="63">
        <v>91500</v>
      </c>
      <c r="E471" s="147" t="s">
        <v>43</v>
      </c>
      <c r="F471" s="148">
        <f t="shared" si="7"/>
        <v>91500</v>
      </c>
    </row>
    <row r="472" spans="1:6" ht="14.4" x14ac:dyDescent="0.3">
      <c r="A472" s="60" t="s">
        <v>496</v>
      </c>
      <c r="B472" s="146" t="s">
        <v>427</v>
      </c>
      <c r="C472" s="62" t="s">
        <v>1046</v>
      </c>
      <c r="D472" s="63">
        <v>91500</v>
      </c>
      <c r="E472" s="147" t="s">
        <v>43</v>
      </c>
      <c r="F472" s="148">
        <f t="shared" si="7"/>
        <v>91500</v>
      </c>
    </row>
    <row r="473" spans="1:6" ht="27" x14ac:dyDescent="0.3">
      <c r="A473" s="60" t="s">
        <v>607</v>
      </c>
      <c r="B473" s="146" t="s">
        <v>427</v>
      </c>
      <c r="C473" s="62" t="s">
        <v>1047</v>
      </c>
      <c r="D473" s="63">
        <v>10000</v>
      </c>
      <c r="E473" s="147" t="s">
        <v>43</v>
      </c>
      <c r="F473" s="148">
        <f t="shared" si="7"/>
        <v>10000</v>
      </c>
    </row>
    <row r="474" spans="1:6" ht="27" x14ac:dyDescent="0.3">
      <c r="A474" s="60" t="s">
        <v>450</v>
      </c>
      <c r="B474" s="146" t="s">
        <v>427</v>
      </c>
      <c r="C474" s="62" t="s">
        <v>1048</v>
      </c>
      <c r="D474" s="63">
        <v>10000</v>
      </c>
      <c r="E474" s="147" t="s">
        <v>43</v>
      </c>
      <c r="F474" s="148">
        <f t="shared" si="7"/>
        <v>10000</v>
      </c>
    </row>
    <row r="475" spans="1:6" ht="14.4" x14ac:dyDescent="0.3">
      <c r="A475" s="60" t="s">
        <v>452</v>
      </c>
      <c r="B475" s="146" t="s">
        <v>427</v>
      </c>
      <c r="C475" s="62" t="s">
        <v>1049</v>
      </c>
      <c r="D475" s="63">
        <v>10000</v>
      </c>
      <c r="E475" s="147" t="s">
        <v>43</v>
      </c>
      <c r="F475" s="148">
        <f t="shared" si="7"/>
        <v>10000</v>
      </c>
    </row>
    <row r="476" spans="1:6" ht="27" x14ac:dyDescent="0.3">
      <c r="A476" s="60" t="s">
        <v>466</v>
      </c>
      <c r="B476" s="146" t="s">
        <v>427</v>
      </c>
      <c r="C476" s="62" t="s">
        <v>1050</v>
      </c>
      <c r="D476" s="63">
        <v>81500</v>
      </c>
      <c r="E476" s="147" t="s">
        <v>43</v>
      </c>
      <c r="F476" s="148">
        <f t="shared" si="7"/>
        <v>81500</v>
      </c>
    </row>
    <row r="477" spans="1:6" ht="27" x14ac:dyDescent="0.3">
      <c r="A477" s="60" t="s">
        <v>450</v>
      </c>
      <c r="B477" s="146" t="s">
        <v>427</v>
      </c>
      <c r="C477" s="62" t="s">
        <v>1051</v>
      </c>
      <c r="D477" s="63">
        <v>81500</v>
      </c>
      <c r="E477" s="147" t="s">
        <v>43</v>
      </c>
      <c r="F477" s="148">
        <f t="shared" si="7"/>
        <v>81500</v>
      </c>
    </row>
    <row r="478" spans="1:6" ht="14.4" x14ac:dyDescent="0.3">
      <c r="A478" s="60" t="s">
        <v>452</v>
      </c>
      <c r="B478" s="146" t="s">
        <v>427</v>
      </c>
      <c r="C478" s="62" t="s">
        <v>1052</v>
      </c>
      <c r="D478" s="63">
        <v>81500</v>
      </c>
      <c r="E478" s="147" t="s">
        <v>43</v>
      </c>
      <c r="F478" s="148">
        <f t="shared" si="7"/>
        <v>81500</v>
      </c>
    </row>
    <row r="479" spans="1:6" ht="14.4" x14ac:dyDescent="0.3">
      <c r="A479" s="60" t="s">
        <v>872</v>
      </c>
      <c r="B479" s="146" t="s">
        <v>427</v>
      </c>
      <c r="C479" s="62" t="s">
        <v>1053</v>
      </c>
      <c r="D479" s="63">
        <v>18303400</v>
      </c>
      <c r="E479" s="147">
        <v>11538500</v>
      </c>
      <c r="F479" s="148">
        <f t="shared" si="7"/>
        <v>6764900</v>
      </c>
    </row>
    <row r="480" spans="1:6" ht="14.4" x14ac:dyDescent="0.3">
      <c r="A480" s="60" t="s">
        <v>1054</v>
      </c>
      <c r="B480" s="146" t="s">
        <v>427</v>
      </c>
      <c r="C480" s="62" t="s">
        <v>1055</v>
      </c>
      <c r="D480" s="63">
        <v>18303400</v>
      </c>
      <c r="E480" s="147">
        <v>11538500</v>
      </c>
      <c r="F480" s="148">
        <f t="shared" si="7"/>
        <v>6764900</v>
      </c>
    </row>
    <row r="481" spans="1:6" ht="27" x14ac:dyDescent="0.3">
      <c r="A481" s="60" t="s">
        <v>1044</v>
      </c>
      <c r="B481" s="146" t="s">
        <v>427</v>
      </c>
      <c r="C481" s="62" t="s">
        <v>1056</v>
      </c>
      <c r="D481" s="63">
        <v>18303400</v>
      </c>
      <c r="E481" s="147">
        <v>11538500</v>
      </c>
      <c r="F481" s="148">
        <f t="shared" si="7"/>
        <v>6764900</v>
      </c>
    </row>
    <row r="482" spans="1:6" ht="14.4" x14ac:dyDescent="0.3">
      <c r="A482" s="60" t="s">
        <v>496</v>
      </c>
      <c r="B482" s="146" t="s">
        <v>427</v>
      </c>
      <c r="C482" s="62" t="s">
        <v>1057</v>
      </c>
      <c r="D482" s="63">
        <v>18303400</v>
      </c>
      <c r="E482" s="147">
        <v>11538500</v>
      </c>
      <c r="F482" s="148">
        <f t="shared" si="7"/>
        <v>6764900</v>
      </c>
    </row>
    <row r="483" spans="1:6" ht="66.599999999999994" x14ac:dyDescent="0.3">
      <c r="A483" s="149" t="s">
        <v>578</v>
      </c>
      <c r="B483" s="146" t="s">
        <v>427</v>
      </c>
      <c r="C483" s="62" t="s">
        <v>1058</v>
      </c>
      <c r="D483" s="63">
        <v>18303400</v>
      </c>
      <c r="E483" s="147">
        <v>11538500</v>
      </c>
      <c r="F483" s="148">
        <f t="shared" si="7"/>
        <v>6764900</v>
      </c>
    </row>
    <row r="484" spans="1:6" ht="14.4" x14ac:dyDescent="0.3">
      <c r="A484" s="60" t="s">
        <v>687</v>
      </c>
      <c r="B484" s="146" t="s">
        <v>427</v>
      </c>
      <c r="C484" s="62" t="s">
        <v>1059</v>
      </c>
      <c r="D484" s="63">
        <v>18303400</v>
      </c>
      <c r="E484" s="147">
        <v>11538500</v>
      </c>
      <c r="F484" s="148">
        <f t="shared" si="7"/>
        <v>6764900</v>
      </c>
    </row>
    <row r="485" spans="1:6" ht="40.200000000000003" x14ac:dyDescent="0.3">
      <c r="A485" s="60" t="s">
        <v>689</v>
      </c>
      <c r="B485" s="146" t="s">
        <v>427</v>
      </c>
      <c r="C485" s="62" t="s">
        <v>1060</v>
      </c>
      <c r="D485" s="63">
        <v>18303400</v>
      </c>
      <c r="E485" s="147">
        <v>11538500</v>
      </c>
      <c r="F485" s="148">
        <f t="shared" si="7"/>
        <v>6764900</v>
      </c>
    </row>
    <row r="486" spans="1:6" ht="14.4" x14ac:dyDescent="0.3">
      <c r="A486" s="60" t="s">
        <v>1061</v>
      </c>
      <c r="B486" s="146" t="s">
        <v>427</v>
      </c>
      <c r="C486" s="62" t="s">
        <v>1062</v>
      </c>
      <c r="D486" s="63">
        <v>71270700</v>
      </c>
      <c r="E486" s="147">
        <v>50054292.579999998</v>
      </c>
      <c r="F486" s="148">
        <f t="shared" si="7"/>
        <v>21216407.420000002</v>
      </c>
    </row>
    <row r="487" spans="1:6" ht="14.4" x14ac:dyDescent="0.3">
      <c r="A487" s="60" t="s">
        <v>1063</v>
      </c>
      <c r="B487" s="146" t="s">
        <v>427</v>
      </c>
      <c r="C487" s="62" t="s">
        <v>1064</v>
      </c>
      <c r="D487" s="63">
        <v>63627400</v>
      </c>
      <c r="E487" s="147">
        <v>45745573.049999997</v>
      </c>
      <c r="F487" s="148">
        <f t="shared" si="7"/>
        <v>17881826.950000003</v>
      </c>
    </row>
    <row r="488" spans="1:6" ht="27" x14ac:dyDescent="0.3">
      <c r="A488" s="60" t="s">
        <v>1044</v>
      </c>
      <c r="B488" s="146" t="s">
        <v>427</v>
      </c>
      <c r="C488" s="62" t="s">
        <v>1065</v>
      </c>
      <c r="D488" s="63">
        <v>63627400</v>
      </c>
      <c r="E488" s="147">
        <v>45745573.049999997</v>
      </c>
      <c r="F488" s="148">
        <f t="shared" si="7"/>
        <v>17881826.950000003</v>
      </c>
    </row>
    <row r="489" spans="1:6" ht="27" x14ac:dyDescent="0.3">
      <c r="A489" s="60" t="s">
        <v>1066</v>
      </c>
      <c r="B489" s="146" t="s">
        <v>427</v>
      </c>
      <c r="C489" s="62" t="s">
        <v>1067</v>
      </c>
      <c r="D489" s="63">
        <v>17049400</v>
      </c>
      <c r="E489" s="147">
        <v>17033079.649999999</v>
      </c>
      <c r="F489" s="148">
        <f t="shared" si="7"/>
        <v>16320.35000000149</v>
      </c>
    </row>
    <row r="490" spans="1:6" ht="14.4" x14ac:dyDescent="0.3">
      <c r="A490" s="60" t="s">
        <v>1068</v>
      </c>
      <c r="B490" s="146" t="s">
        <v>427</v>
      </c>
      <c r="C490" s="62" t="s">
        <v>1069</v>
      </c>
      <c r="D490" s="63">
        <v>129200</v>
      </c>
      <c r="E490" s="147">
        <v>112921</v>
      </c>
      <c r="F490" s="148">
        <f t="shared" si="7"/>
        <v>16279</v>
      </c>
    </row>
    <row r="491" spans="1:6" ht="27" x14ac:dyDescent="0.3">
      <c r="A491" s="60" t="s">
        <v>450</v>
      </c>
      <c r="B491" s="146" t="s">
        <v>427</v>
      </c>
      <c r="C491" s="62" t="s">
        <v>1070</v>
      </c>
      <c r="D491" s="63">
        <v>129200</v>
      </c>
      <c r="E491" s="147">
        <v>112921</v>
      </c>
      <c r="F491" s="148">
        <f t="shared" si="7"/>
        <v>16279</v>
      </c>
    </row>
    <row r="492" spans="1:6" ht="14.4" x14ac:dyDescent="0.3">
      <c r="A492" s="60" t="s">
        <v>452</v>
      </c>
      <c r="B492" s="146" t="s">
        <v>427</v>
      </c>
      <c r="C492" s="62" t="s">
        <v>1071</v>
      </c>
      <c r="D492" s="63">
        <v>129200</v>
      </c>
      <c r="E492" s="147">
        <v>112921</v>
      </c>
      <c r="F492" s="148">
        <f t="shared" si="7"/>
        <v>16279</v>
      </c>
    </row>
    <row r="493" spans="1:6" ht="14.4" x14ac:dyDescent="0.3">
      <c r="A493" s="60" t="s">
        <v>1072</v>
      </c>
      <c r="B493" s="146" t="s">
        <v>427</v>
      </c>
      <c r="C493" s="62" t="s">
        <v>1073</v>
      </c>
      <c r="D493" s="63">
        <v>12178100</v>
      </c>
      <c r="E493" s="147">
        <v>12178100</v>
      </c>
      <c r="F493" s="148" t="str">
        <f t="shared" si="7"/>
        <v>-</v>
      </c>
    </row>
    <row r="494" spans="1:6" ht="14.4" x14ac:dyDescent="0.3">
      <c r="A494" s="60" t="s">
        <v>580</v>
      </c>
      <c r="B494" s="146" t="s">
        <v>427</v>
      </c>
      <c r="C494" s="62" t="s">
        <v>1074</v>
      </c>
      <c r="D494" s="63">
        <v>12178100</v>
      </c>
      <c r="E494" s="147">
        <v>12178100</v>
      </c>
      <c r="F494" s="148" t="str">
        <f t="shared" si="7"/>
        <v>-</v>
      </c>
    </row>
    <row r="495" spans="1:6" ht="14.4" x14ac:dyDescent="0.3">
      <c r="A495" s="60" t="s">
        <v>587</v>
      </c>
      <c r="B495" s="146" t="s">
        <v>427</v>
      </c>
      <c r="C495" s="62" t="s">
        <v>1075</v>
      </c>
      <c r="D495" s="63">
        <v>12178100</v>
      </c>
      <c r="E495" s="147">
        <v>12178100</v>
      </c>
      <c r="F495" s="148" t="str">
        <f t="shared" si="7"/>
        <v>-</v>
      </c>
    </row>
    <row r="496" spans="1:6" ht="27" x14ac:dyDescent="0.3">
      <c r="A496" s="60" t="s">
        <v>1076</v>
      </c>
      <c r="B496" s="146" t="s">
        <v>427</v>
      </c>
      <c r="C496" s="62" t="s">
        <v>1077</v>
      </c>
      <c r="D496" s="63">
        <v>4742100</v>
      </c>
      <c r="E496" s="147">
        <v>4742058.6500000004</v>
      </c>
      <c r="F496" s="148">
        <f t="shared" si="7"/>
        <v>41.349999999627471</v>
      </c>
    </row>
    <row r="497" spans="1:6" ht="14.4" x14ac:dyDescent="0.3">
      <c r="A497" s="60" t="s">
        <v>381</v>
      </c>
      <c r="B497" s="146" t="s">
        <v>427</v>
      </c>
      <c r="C497" s="62" t="s">
        <v>1078</v>
      </c>
      <c r="D497" s="63">
        <v>4742100</v>
      </c>
      <c r="E497" s="147">
        <v>4742058.6500000004</v>
      </c>
      <c r="F497" s="148">
        <f t="shared" si="7"/>
        <v>41.349999999627471</v>
      </c>
    </row>
    <row r="498" spans="1:6" ht="14.4" x14ac:dyDescent="0.3">
      <c r="A498" s="60" t="s">
        <v>496</v>
      </c>
      <c r="B498" s="146" t="s">
        <v>427</v>
      </c>
      <c r="C498" s="62" t="s">
        <v>1079</v>
      </c>
      <c r="D498" s="63">
        <v>46578000</v>
      </c>
      <c r="E498" s="147">
        <v>28712493.399999999</v>
      </c>
      <c r="F498" s="148">
        <f t="shared" si="7"/>
        <v>17865506.600000001</v>
      </c>
    </row>
    <row r="499" spans="1:6" ht="66.599999999999994" x14ac:dyDescent="0.3">
      <c r="A499" s="149" t="s">
        <v>578</v>
      </c>
      <c r="B499" s="146" t="s">
        <v>427</v>
      </c>
      <c r="C499" s="62" t="s">
        <v>1080</v>
      </c>
      <c r="D499" s="63">
        <v>45517900</v>
      </c>
      <c r="E499" s="147">
        <v>28712493.399999999</v>
      </c>
      <c r="F499" s="148">
        <f t="shared" si="7"/>
        <v>16805406.600000001</v>
      </c>
    </row>
    <row r="500" spans="1:6" ht="14.4" x14ac:dyDescent="0.3">
      <c r="A500" s="60" t="s">
        <v>1081</v>
      </c>
      <c r="B500" s="146" t="s">
        <v>427</v>
      </c>
      <c r="C500" s="62" t="s">
        <v>1082</v>
      </c>
      <c r="D500" s="63">
        <v>22379700</v>
      </c>
      <c r="E500" s="147">
        <v>13647205.84</v>
      </c>
      <c r="F500" s="148">
        <f t="shared" si="7"/>
        <v>8732494.1600000001</v>
      </c>
    </row>
    <row r="501" spans="1:6" ht="14.4" x14ac:dyDescent="0.3">
      <c r="A501" s="60" t="s">
        <v>1083</v>
      </c>
      <c r="B501" s="146" t="s">
        <v>427</v>
      </c>
      <c r="C501" s="62" t="s">
        <v>1084</v>
      </c>
      <c r="D501" s="63">
        <v>17188600</v>
      </c>
      <c r="E501" s="147">
        <v>10378538.65</v>
      </c>
      <c r="F501" s="148">
        <f t="shared" si="7"/>
        <v>6810061.3499999996</v>
      </c>
    </row>
    <row r="502" spans="1:6" ht="27" x14ac:dyDescent="0.3">
      <c r="A502" s="60" t="s">
        <v>1085</v>
      </c>
      <c r="B502" s="146" t="s">
        <v>427</v>
      </c>
      <c r="C502" s="62" t="s">
        <v>1086</v>
      </c>
      <c r="D502" s="63">
        <v>5191100</v>
      </c>
      <c r="E502" s="147">
        <v>3268667.19</v>
      </c>
      <c r="F502" s="148">
        <f t="shared" si="7"/>
        <v>1922432.81</v>
      </c>
    </row>
    <row r="503" spans="1:6" ht="27" x14ac:dyDescent="0.3">
      <c r="A503" s="60" t="s">
        <v>450</v>
      </c>
      <c r="B503" s="146" t="s">
        <v>427</v>
      </c>
      <c r="C503" s="62" t="s">
        <v>1087</v>
      </c>
      <c r="D503" s="63">
        <v>5088100</v>
      </c>
      <c r="E503" s="147">
        <v>3253870.56</v>
      </c>
      <c r="F503" s="148">
        <f t="shared" si="7"/>
        <v>1834229.44</v>
      </c>
    </row>
    <row r="504" spans="1:6" ht="14.4" x14ac:dyDescent="0.3">
      <c r="A504" s="60" t="s">
        <v>452</v>
      </c>
      <c r="B504" s="146" t="s">
        <v>427</v>
      </c>
      <c r="C504" s="62" t="s">
        <v>1088</v>
      </c>
      <c r="D504" s="63">
        <v>4710600</v>
      </c>
      <c r="E504" s="147">
        <v>3012455.07</v>
      </c>
      <c r="F504" s="148">
        <f t="shared" si="7"/>
        <v>1698144.9300000002</v>
      </c>
    </row>
    <row r="505" spans="1:6" ht="14.4" x14ac:dyDescent="0.3">
      <c r="A505" s="60" t="s">
        <v>506</v>
      </c>
      <c r="B505" s="146" t="s">
        <v>427</v>
      </c>
      <c r="C505" s="62" t="s">
        <v>1089</v>
      </c>
      <c r="D505" s="63">
        <v>377500</v>
      </c>
      <c r="E505" s="147">
        <v>241415.49</v>
      </c>
      <c r="F505" s="148">
        <f t="shared" si="7"/>
        <v>136084.51</v>
      </c>
    </row>
    <row r="506" spans="1:6" ht="14.4" x14ac:dyDescent="0.3">
      <c r="A506" s="60" t="s">
        <v>580</v>
      </c>
      <c r="B506" s="146" t="s">
        <v>427</v>
      </c>
      <c r="C506" s="62" t="s">
        <v>1090</v>
      </c>
      <c r="D506" s="63">
        <v>18041300</v>
      </c>
      <c r="E506" s="147">
        <v>11803100</v>
      </c>
      <c r="F506" s="148">
        <f t="shared" si="7"/>
        <v>6238200</v>
      </c>
    </row>
    <row r="507" spans="1:6" ht="40.200000000000003" x14ac:dyDescent="0.3">
      <c r="A507" s="60" t="s">
        <v>582</v>
      </c>
      <c r="B507" s="146" t="s">
        <v>427</v>
      </c>
      <c r="C507" s="62" t="s">
        <v>1091</v>
      </c>
      <c r="D507" s="63">
        <v>18041300</v>
      </c>
      <c r="E507" s="147">
        <v>11803100</v>
      </c>
      <c r="F507" s="148">
        <f t="shared" si="7"/>
        <v>6238200</v>
      </c>
    </row>
    <row r="508" spans="1:6" ht="14.4" x14ac:dyDescent="0.3">
      <c r="A508" s="60" t="s">
        <v>454</v>
      </c>
      <c r="B508" s="146" t="s">
        <v>427</v>
      </c>
      <c r="C508" s="62" t="s">
        <v>1092</v>
      </c>
      <c r="D508" s="63">
        <v>8800</v>
      </c>
      <c r="E508" s="147">
        <v>8317</v>
      </c>
      <c r="F508" s="148">
        <f t="shared" si="7"/>
        <v>483</v>
      </c>
    </row>
    <row r="509" spans="1:6" ht="14.4" x14ac:dyDescent="0.3">
      <c r="A509" s="60" t="s">
        <v>456</v>
      </c>
      <c r="B509" s="146" t="s">
        <v>427</v>
      </c>
      <c r="C509" s="62" t="s">
        <v>1093</v>
      </c>
      <c r="D509" s="63">
        <v>5800</v>
      </c>
      <c r="E509" s="147">
        <v>5647</v>
      </c>
      <c r="F509" s="148">
        <f t="shared" si="7"/>
        <v>153</v>
      </c>
    </row>
    <row r="510" spans="1:6" ht="14.4" x14ac:dyDescent="0.3">
      <c r="A510" s="60" t="s">
        <v>629</v>
      </c>
      <c r="B510" s="146" t="s">
        <v>427</v>
      </c>
      <c r="C510" s="62" t="s">
        <v>1094</v>
      </c>
      <c r="D510" s="63">
        <v>2700</v>
      </c>
      <c r="E510" s="147">
        <v>2670</v>
      </c>
      <c r="F510" s="148">
        <f t="shared" si="7"/>
        <v>30</v>
      </c>
    </row>
    <row r="511" spans="1:6" ht="14.4" x14ac:dyDescent="0.3">
      <c r="A511" s="60" t="s">
        <v>631</v>
      </c>
      <c r="B511" s="146" t="s">
        <v>427</v>
      </c>
      <c r="C511" s="62" t="s">
        <v>1095</v>
      </c>
      <c r="D511" s="63">
        <v>300</v>
      </c>
      <c r="E511" s="147" t="s">
        <v>43</v>
      </c>
      <c r="F511" s="148">
        <f t="shared" si="7"/>
        <v>300</v>
      </c>
    </row>
    <row r="512" spans="1:6" ht="40.200000000000003" x14ac:dyDescent="0.3">
      <c r="A512" s="60" t="s">
        <v>1096</v>
      </c>
      <c r="B512" s="146" t="s">
        <v>427</v>
      </c>
      <c r="C512" s="62" t="s">
        <v>1097</v>
      </c>
      <c r="D512" s="63">
        <v>1060100</v>
      </c>
      <c r="E512" s="147" t="s">
        <v>43</v>
      </c>
      <c r="F512" s="148">
        <f t="shared" si="7"/>
        <v>1060100</v>
      </c>
    </row>
    <row r="513" spans="1:6" ht="14.4" x14ac:dyDescent="0.3">
      <c r="A513" s="60" t="s">
        <v>580</v>
      </c>
      <c r="B513" s="146" t="s">
        <v>427</v>
      </c>
      <c r="C513" s="62" t="s">
        <v>1098</v>
      </c>
      <c r="D513" s="63">
        <v>1060100</v>
      </c>
      <c r="E513" s="147" t="s">
        <v>43</v>
      </c>
      <c r="F513" s="148">
        <f t="shared" si="7"/>
        <v>1060100</v>
      </c>
    </row>
    <row r="514" spans="1:6" ht="14.4" x14ac:dyDescent="0.3">
      <c r="A514" s="60" t="s">
        <v>587</v>
      </c>
      <c r="B514" s="146" t="s">
        <v>427</v>
      </c>
      <c r="C514" s="62" t="s">
        <v>1099</v>
      </c>
      <c r="D514" s="63">
        <v>1060100</v>
      </c>
      <c r="E514" s="147" t="s">
        <v>43</v>
      </c>
      <c r="F514" s="148">
        <f t="shared" si="7"/>
        <v>1060100</v>
      </c>
    </row>
    <row r="515" spans="1:6" ht="14.4" x14ac:dyDescent="0.3">
      <c r="A515" s="60" t="s">
        <v>1100</v>
      </c>
      <c r="B515" s="146" t="s">
        <v>427</v>
      </c>
      <c r="C515" s="62" t="s">
        <v>1101</v>
      </c>
      <c r="D515" s="63">
        <v>7643300</v>
      </c>
      <c r="E515" s="147">
        <v>4308719.53</v>
      </c>
      <c r="F515" s="148">
        <f t="shared" si="7"/>
        <v>3334580.4699999997</v>
      </c>
    </row>
    <row r="516" spans="1:6" ht="27" x14ac:dyDescent="0.3">
      <c r="A516" s="60" t="s">
        <v>1044</v>
      </c>
      <c r="B516" s="146" t="s">
        <v>427</v>
      </c>
      <c r="C516" s="62" t="s">
        <v>1102</v>
      </c>
      <c r="D516" s="63">
        <v>7643300</v>
      </c>
      <c r="E516" s="147">
        <v>4308719.53</v>
      </c>
      <c r="F516" s="148">
        <f t="shared" si="7"/>
        <v>3334580.4699999997</v>
      </c>
    </row>
    <row r="517" spans="1:6" ht="14.4" x14ac:dyDescent="0.3">
      <c r="A517" s="60" t="s">
        <v>496</v>
      </c>
      <c r="B517" s="146" t="s">
        <v>427</v>
      </c>
      <c r="C517" s="62" t="s">
        <v>1103</v>
      </c>
      <c r="D517" s="63">
        <v>7643300</v>
      </c>
      <c r="E517" s="147">
        <v>4308719.53</v>
      </c>
      <c r="F517" s="148">
        <f t="shared" si="7"/>
        <v>3334580.4699999997</v>
      </c>
    </row>
    <row r="518" spans="1:6" ht="27" x14ac:dyDescent="0.3">
      <c r="A518" s="60" t="s">
        <v>438</v>
      </c>
      <c r="B518" s="146" t="s">
        <v>427</v>
      </c>
      <c r="C518" s="62" t="s">
        <v>1104</v>
      </c>
      <c r="D518" s="63">
        <v>2699500</v>
      </c>
      <c r="E518" s="147">
        <v>1347947.96</v>
      </c>
      <c r="F518" s="148">
        <f t="shared" si="7"/>
        <v>1351552.04</v>
      </c>
    </row>
    <row r="519" spans="1:6" ht="27" x14ac:dyDescent="0.3">
      <c r="A519" s="60" t="s">
        <v>440</v>
      </c>
      <c r="B519" s="146" t="s">
        <v>427</v>
      </c>
      <c r="C519" s="62" t="s">
        <v>1105</v>
      </c>
      <c r="D519" s="63">
        <v>2699500</v>
      </c>
      <c r="E519" s="147">
        <v>1347947.96</v>
      </c>
      <c r="F519" s="148">
        <f t="shared" si="7"/>
        <v>1351552.04</v>
      </c>
    </row>
    <row r="520" spans="1:6" ht="14.4" x14ac:dyDescent="0.3">
      <c r="A520" s="60" t="s">
        <v>442</v>
      </c>
      <c r="B520" s="146" t="s">
        <v>427</v>
      </c>
      <c r="C520" s="62" t="s">
        <v>1106</v>
      </c>
      <c r="D520" s="63">
        <v>1883000</v>
      </c>
      <c r="E520" s="147">
        <v>974825.14</v>
      </c>
      <c r="F520" s="148">
        <f t="shared" si="7"/>
        <v>908174.86</v>
      </c>
    </row>
    <row r="521" spans="1:6" ht="27" x14ac:dyDescent="0.3">
      <c r="A521" s="60" t="s">
        <v>444</v>
      </c>
      <c r="B521" s="146" t="s">
        <v>427</v>
      </c>
      <c r="C521" s="62" t="s">
        <v>1107</v>
      </c>
      <c r="D521" s="63">
        <v>190400</v>
      </c>
      <c r="E521" s="147">
        <v>75522</v>
      </c>
      <c r="F521" s="148">
        <f t="shared" si="7"/>
        <v>114878</v>
      </c>
    </row>
    <row r="522" spans="1:6" ht="40.200000000000003" x14ac:dyDescent="0.3">
      <c r="A522" s="60" t="s">
        <v>446</v>
      </c>
      <c r="B522" s="146" t="s">
        <v>427</v>
      </c>
      <c r="C522" s="62" t="s">
        <v>1108</v>
      </c>
      <c r="D522" s="63">
        <v>626100</v>
      </c>
      <c r="E522" s="147">
        <v>297600.82</v>
      </c>
      <c r="F522" s="148">
        <f t="shared" si="7"/>
        <v>328499.18</v>
      </c>
    </row>
    <row r="523" spans="1:6" ht="27" x14ac:dyDescent="0.3">
      <c r="A523" s="60" t="s">
        <v>448</v>
      </c>
      <c r="B523" s="146" t="s">
        <v>427</v>
      </c>
      <c r="C523" s="62" t="s">
        <v>1109</v>
      </c>
      <c r="D523" s="63">
        <v>246300</v>
      </c>
      <c r="E523" s="147">
        <v>190351.57</v>
      </c>
      <c r="F523" s="148">
        <f t="shared" si="7"/>
        <v>55948.429999999993</v>
      </c>
    </row>
    <row r="524" spans="1:6" ht="27" x14ac:dyDescent="0.3">
      <c r="A524" s="60" t="s">
        <v>450</v>
      </c>
      <c r="B524" s="146" t="s">
        <v>427</v>
      </c>
      <c r="C524" s="62" t="s">
        <v>1110</v>
      </c>
      <c r="D524" s="63">
        <v>246300</v>
      </c>
      <c r="E524" s="147">
        <v>190351.57</v>
      </c>
      <c r="F524" s="148">
        <f t="shared" si="7"/>
        <v>55948.429999999993</v>
      </c>
    </row>
    <row r="525" spans="1:6" ht="14.4" x14ac:dyDescent="0.3">
      <c r="A525" s="60" t="s">
        <v>452</v>
      </c>
      <c r="B525" s="146" t="s">
        <v>427</v>
      </c>
      <c r="C525" s="62" t="s">
        <v>1111</v>
      </c>
      <c r="D525" s="63">
        <v>246300</v>
      </c>
      <c r="E525" s="147">
        <v>190351.57</v>
      </c>
      <c r="F525" s="148">
        <f t="shared" si="7"/>
        <v>55948.429999999993</v>
      </c>
    </row>
    <row r="526" spans="1:6" ht="66.599999999999994" x14ac:dyDescent="0.3">
      <c r="A526" s="149" t="s">
        <v>578</v>
      </c>
      <c r="B526" s="146" t="s">
        <v>427</v>
      </c>
      <c r="C526" s="62" t="s">
        <v>1112</v>
      </c>
      <c r="D526" s="63">
        <v>4697500</v>
      </c>
      <c r="E526" s="147">
        <v>2770420</v>
      </c>
      <c r="F526" s="148">
        <f t="shared" si="7"/>
        <v>1927080</v>
      </c>
    </row>
    <row r="527" spans="1:6" ht="14.4" x14ac:dyDescent="0.3">
      <c r="A527" s="60" t="s">
        <v>687</v>
      </c>
      <c r="B527" s="146" t="s">
        <v>427</v>
      </c>
      <c r="C527" s="62" t="s">
        <v>1113</v>
      </c>
      <c r="D527" s="63">
        <v>4697500</v>
      </c>
      <c r="E527" s="147">
        <v>2770420</v>
      </c>
      <c r="F527" s="148">
        <f t="shared" ref="F527:F590" si="8">IF(OR(D527="-",IF(E527="-",0,E527)&gt;=IF(D527="-",0,D527)),"-",IF(D527="-",0,D527)-IF(E527="-",0,E527))</f>
        <v>1927080</v>
      </c>
    </row>
    <row r="528" spans="1:6" ht="40.200000000000003" x14ac:dyDescent="0.3">
      <c r="A528" s="60" t="s">
        <v>689</v>
      </c>
      <c r="B528" s="146" t="s">
        <v>427</v>
      </c>
      <c r="C528" s="62" t="s">
        <v>1114</v>
      </c>
      <c r="D528" s="63">
        <v>4697500</v>
      </c>
      <c r="E528" s="147">
        <v>2770420</v>
      </c>
      <c r="F528" s="148">
        <f t="shared" si="8"/>
        <v>1927080</v>
      </c>
    </row>
    <row r="529" spans="1:6" ht="14.4" x14ac:dyDescent="0.3">
      <c r="A529" s="134" t="s">
        <v>1115</v>
      </c>
      <c r="B529" s="135" t="s">
        <v>427</v>
      </c>
      <c r="C529" s="136" t="s">
        <v>1116</v>
      </c>
      <c r="D529" s="137">
        <v>1164684535.1800001</v>
      </c>
      <c r="E529" s="138">
        <v>815648815.94000006</v>
      </c>
      <c r="F529" s="139">
        <f t="shared" si="8"/>
        <v>349035719.24000001</v>
      </c>
    </row>
    <row r="530" spans="1:6" ht="14.4" x14ac:dyDescent="0.3">
      <c r="A530" s="60" t="s">
        <v>431</v>
      </c>
      <c r="B530" s="146" t="s">
        <v>427</v>
      </c>
      <c r="C530" s="62" t="s">
        <v>1117</v>
      </c>
      <c r="D530" s="63">
        <v>189370</v>
      </c>
      <c r="E530" s="147">
        <v>129101.9</v>
      </c>
      <c r="F530" s="148">
        <f t="shared" si="8"/>
        <v>60268.100000000006</v>
      </c>
    </row>
    <row r="531" spans="1:6" ht="14.4" x14ac:dyDescent="0.3">
      <c r="A531" s="60" t="s">
        <v>458</v>
      </c>
      <c r="B531" s="146" t="s">
        <v>427</v>
      </c>
      <c r="C531" s="62" t="s">
        <v>1118</v>
      </c>
      <c r="D531" s="63">
        <v>189370</v>
      </c>
      <c r="E531" s="147">
        <v>129101.9</v>
      </c>
      <c r="F531" s="148">
        <f t="shared" si="8"/>
        <v>60268.100000000006</v>
      </c>
    </row>
    <row r="532" spans="1:6" ht="27" x14ac:dyDescent="0.3">
      <c r="A532" s="60" t="s">
        <v>1119</v>
      </c>
      <c r="B532" s="146" t="s">
        <v>427</v>
      </c>
      <c r="C532" s="62" t="s">
        <v>1120</v>
      </c>
      <c r="D532" s="63">
        <v>143800</v>
      </c>
      <c r="E532" s="147">
        <v>129101.9</v>
      </c>
      <c r="F532" s="148">
        <f t="shared" si="8"/>
        <v>14698.100000000006</v>
      </c>
    </row>
    <row r="533" spans="1:6" ht="14.4" x14ac:dyDescent="0.3">
      <c r="A533" s="60" t="s">
        <v>496</v>
      </c>
      <c r="B533" s="146" t="s">
        <v>427</v>
      </c>
      <c r="C533" s="62" t="s">
        <v>1121</v>
      </c>
      <c r="D533" s="63">
        <v>143800</v>
      </c>
      <c r="E533" s="147">
        <v>129101.9</v>
      </c>
      <c r="F533" s="148">
        <f t="shared" si="8"/>
        <v>14698.100000000006</v>
      </c>
    </row>
    <row r="534" spans="1:6" ht="27" x14ac:dyDescent="0.3">
      <c r="A534" s="60" t="s">
        <v>466</v>
      </c>
      <c r="B534" s="146" t="s">
        <v>427</v>
      </c>
      <c r="C534" s="62" t="s">
        <v>1122</v>
      </c>
      <c r="D534" s="63">
        <v>143800</v>
      </c>
      <c r="E534" s="147">
        <v>129101.9</v>
      </c>
      <c r="F534" s="148">
        <f t="shared" si="8"/>
        <v>14698.100000000006</v>
      </c>
    </row>
    <row r="535" spans="1:6" ht="27" x14ac:dyDescent="0.3">
      <c r="A535" s="60" t="s">
        <v>450</v>
      </c>
      <c r="B535" s="146" t="s">
        <v>427</v>
      </c>
      <c r="C535" s="62" t="s">
        <v>1123</v>
      </c>
      <c r="D535" s="63">
        <v>143800</v>
      </c>
      <c r="E535" s="147">
        <v>129101.9</v>
      </c>
      <c r="F535" s="148">
        <f t="shared" si="8"/>
        <v>14698.100000000006</v>
      </c>
    </row>
    <row r="536" spans="1:6" ht="14.4" x14ac:dyDescent="0.3">
      <c r="A536" s="60" t="s">
        <v>452</v>
      </c>
      <c r="B536" s="146" t="s">
        <v>427</v>
      </c>
      <c r="C536" s="62" t="s">
        <v>1124</v>
      </c>
      <c r="D536" s="63">
        <v>143800</v>
      </c>
      <c r="E536" s="147">
        <v>129101.9</v>
      </c>
      <c r="F536" s="148">
        <f t="shared" si="8"/>
        <v>14698.100000000006</v>
      </c>
    </row>
    <row r="537" spans="1:6" ht="27" x14ac:dyDescent="0.3">
      <c r="A537" s="60" t="s">
        <v>484</v>
      </c>
      <c r="B537" s="146" t="s">
        <v>427</v>
      </c>
      <c r="C537" s="62" t="s">
        <v>1125</v>
      </c>
      <c r="D537" s="63">
        <v>45570</v>
      </c>
      <c r="E537" s="147" t="s">
        <v>43</v>
      </c>
      <c r="F537" s="148">
        <f t="shared" si="8"/>
        <v>45570</v>
      </c>
    </row>
    <row r="538" spans="1:6" ht="14.4" x14ac:dyDescent="0.3">
      <c r="A538" s="60" t="s">
        <v>544</v>
      </c>
      <c r="B538" s="146" t="s">
        <v>427</v>
      </c>
      <c r="C538" s="62" t="s">
        <v>1126</v>
      </c>
      <c r="D538" s="63">
        <v>45570</v>
      </c>
      <c r="E538" s="147" t="s">
        <v>43</v>
      </c>
      <c r="F538" s="148">
        <f t="shared" si="8"/>
        <v>45570</v>
      </c>
    </row>
    <row r="539" spans="1:6" ht="53.4" x14ac:dyDescent="0.3">
      <c r="A539" s="60" t="s">
        <v>675</v>
      </c>
      <c r="B539" s="146" t="s">
        <v>427</v>
      </c>
      <c r="C539" s="62" t="s">
        <v>1127</v>
      </c>
      <c r="D539" s="63">
        <v>45570</v>
      </c>
      <c r="E539" s="147" t="s">
        <v>43</v>
      </c>
      <c r="F539" s="148">
        <f t="shared" si="8"/>
        <v>45570</v>
      </c>
    </row>
    <row r="540" spans="1:6" ht="14.4" x14ac:dyDescent="0.3">
      <c r="A540" s="60" t="s">
        <v>677</v>
      </c>
      <c r="B540" s="146" t="s">
        <v>427</v>
      </c>
      <c r="C540" s="62" t="s">
        <v>1128</v>
      </c>
      <c r="D540" s="63">
        <v>45570</v>
      </c>
      <c r="E540" s="147" t="s">
        <v>43</v>
      </c>
      <c r="F540" s="148">
        <f t="shared" si="8"/>
        <v>45570</v>
      </c>
    </row>
    <row r="541" spans="1:6" ht="14.4" x14ac:dyDescent="0.3">
      <c r="A541" s="60" t="s">
        <v>872</v>
      </c>
      <c r="B541" s="146" t="s">
        <v>427</v>
      </c>
      <c r="C541" s="62" t="s">
        <v>1129</v>
      </c>
      <c r="D541" s="63">
        <v>1126874565.1800001</v>
      </c>
      <c r="E541" s="147">
        <v>794033127.44000006</v>
      </c>
      <c r="F541" s="148">
        <f t="shared" si="8"/>
        <v>332841437.74000001</v>
      </c>
    </row>
    <row r="542" spans="1:6" ht="14.4" x14ac:dyDescent="0.3">
      <c r="A542" s="60" t="s">
        <v>1130</v>
      </c>
      <c r="B542" s="146" t="s">
        <v>427</v>
      </c>
      <c r="C542" s="62" t="s">
        <v>1131</v>
      </c>
      <c r="D542" s="63">
        <v>287215300</v>
      </c>
      <c r="E542" s="147">
        <v>200603421.49000001</v>
      </c>
      <c r="F542" s="148">
        <f t="shared" si="8"/>
        <v>86611878.50999999</v>
      </c>
    </row>
    <row r="543" spans="1:6" ht="27" x14ac:dyDescent="0.3">
      <c r="A543" s="60" t="s">
        <v>1119</v>
      </c>
      <c r="B543" s="146" t="s">
        <v>427</v>
      </c>
      <c r="C543" s="62" t="s">
        <v>1132</v>
      </c>
      <c r="D543" s="63">
        <v>283097600</v>
      </c>
      <c r="E543" s="147">
        <v>197647051.31999999</v>
      </c>
      <c r="F543" s="148">
        <f t="shared" si="8"/>
        <v>85450548.680000007</v>
      </c>
    </row>
    <row r="544" spans="1:6" ht="14.4" x14ac:dyDescent="0.3">
      <c r="A544" s="60" t="s">
        <v>496</v>
      </c>
      <c r="B544" s="146" t="s">
        <v>427</v>
      </c>
      <c r="C544" s="62" t="s">
        <v>1133</v>
      </c>
      <c r="D544" s="63">
        <v>283097600</v>
      </c>
      <c r="E544" s="147">
        <v>197647051.31999999</v>
      </c>
      <c r="F544" s="148">
        <f t="shared" si="8"/>
        <v>85450548.680000007</v>
      </c>
    </row>
    <row r="545" spans="1:6" ht="66.599999999999994" x14ac:dyDescent="0.3">
      <c r="A545" s="149" t="s">
        <v>578</v>
      </c>
      <c r="B545" s="146" t="s">
        <v>427</v>
      </c>
      <c r="C545" s="62" t="s">
        <v>1134</v>
      </c>
      <c r="D545" s="63">
        <v>90629800</v>
      </c>
      <c r="E545" s="147">
        <v>59239844.920000002</v>
      </c>
      <c r="F545" s="148">
        <f t="shared" si="8"/>
        <v>31389955.079999998</v>
      </c>
    </row>
    <row r="546" spans="1:6" ht="14.4" x14ac:dyDescent="0.3">
      <c r="A546" s="60" t="s">
        <v>687</v>
      </c>
      <c r="B546" s="146" t="s">
        <v>427</v>
      </c>
      <c r="C546" s="62" t="s">
        <v>1135</v>
      </c>
      <c r="D546" s="63">
        <v>90629800</v>
      </c>
      <c r="E546" s="147">
        <v>59239844.920000002</v>
      </c>
      <c r="F546" s="148">
        <f t="shared" si="8"/>
        <v>31389955.079999998</v>
      </c>
    </row>
    <row r="547" spans="1:6" ht="40.200000000000003" x14ac:dyDescent="0.3">
      <c r="A547" s="60" t="s">
        <v>689</v>
      </c>
      <c r="B547" s="146" t="s">
        <v>427</v>
      </c>
      <c r="C547" s="62" t="s">
        <v>1136</v>
      </c>
      <c r="D547" s="63">
        <v>90629800</v>
      </c>
      <c r="E547" s="147">
        <v>59239844.920000002</v>
      </c>
      <c r="F547" s="148">
        <f t="shared" si="8"/>
        <v>31389955.079999998</v>
      </c>
    </row>
    <row r="548" spans="1:6" ht="40.200000000000003" x14ac:dyDescent="0.3">
      <c r="A548" s="60" t="s">
        <v>1137</v>
      </c>
      <c r="B548" s="146" t="s">
        <v>427</v>
      </c>
      <c r="C548" s="62" t="s">
        <v>1138</v>
      </c>
      <c r="D548" s="63">
        <v>24722200</v>
      </c>
      <c r="E548" s="147">
        <v>17077133.879999999</v>
      </c>
      <c r="F548" s="148">
        <f t="shared" si="8"/>
        <v>7645066.120000001</v>
      </c>
    </row>
    <row r="549" spans="1:6" ht="14.4" x14ac:dyDescent="0.3">
      <c r="A549" s="60" t="s">
        <v>687</v>
      </c>
      <c r="B549" s="146" t="s">
        <v>427</v>
      </c>
      <c r="C549" s="62" t="s">
        <v>1139</v>
      </c>
      <c r="D549" s="63">
        <v>24722200</v>
      </c>
      <c r="E549" s="147">
        <v>17077133.879999999</v>
      </c>
      <c r="F549" s="148">
        <f t="shared" si="8"/>
        <v>7645066.120000001</v>
      </c>
    </row>
    <row r="550" spans="1:6" ht="14.4" x14ac:dyDescent="0.3">
      <c r="A550" s="60" t="s">
        <v>704</v>
      </c>
      <c r="B550" s="146" t="s">
        <v>427</v>
      </c>
      <c r="C550" s="62" t="s">
        <v>1140</v>
      </c>
      <c r="D550" s="63">
        <v>24722200</v>
      </c>
      <c r="E550" s="147">
        <v>17077133.879999999</v>
      </c>
      <c r="F550" s="148">
        <f t="shared" si="8"/>
        <v>7645066.120000001</v>
      </c>
    </row>
    <row r="551" spans="1:6" ht="27" x14ac:dyDescent="0.3">
      <c r="A551" s="60" t="s">
        <v>1141</v>
      </c>
      <c r="B551" s="146" t="s">
        <v>427</v>
      </c>
      <c r="C551" s="62" t="s">
        <v>1142</v>
      </c>
      <c r="D551" s="63">
        <v>400000</v>
      </c>
      <c r="E551" s="147" t="s">
        <v>43</v>
      </c>
      <c r="F551" s="148">
        <f t="shared" si="8"/>
        <v>400000</v>
      </c>
    </row>
    <row r="552" spans="1:6" ht="14.4" x14ac:dyDescent="0.3">
      <c r="A552" s="60" t="s">
        <v>687</v>
      </c>
      <c r="B552" s="146" t="s">
        <v>427</v>
      </c>
      <c r="C552" s="62" t="s">
        <v>1143</v>
      </c>
      <c r="D552" s="63">
        <v>400000</v>
      </c>
      <c r="E552" s="147" t="s">
        <v>43</v>
      </c>
      <c r="F552" s="148">
        <f t="shared" si="8"/>
        <v>400000</v>
      </c>
    </row>
    <row r="553" spans="1:6" ht="14.4" x14ac:dyDescent="0.3">
      <c r="A553" s="60" t="s">
        <v>704</v>
      </c>
      <c r="B553" s="146" t="s">
        <v>427</v>
      </c>
      <c r="C553" s="62" t="s">
        <v>1144</v>
      </c>
      <c r="D553" s="63">
        <v>400000</v>
      </c>
      <c r="E553" s="147" t="s">
        <v>43</v>
      </c>
      <c r="F553" s="148">
        <f t="shared" si="8"/>
        <v>400000</v>
      </c>
    </row>
    <row r="554" spans="1:6" ht="132.6" x14ac:dyDescent="0.3">
      <c r="A554" s="149" t="s">
        <v>1145</v>
      </c>
      <c r="B554" s="146" t="s">
        <v>427</v>
      </c>
      <c r="C554" s="62" t="s">
        <v>1146</v>
      </c>
      <c r="D554" s="63">
        <v>166967400</v>
      </c>
      <c r="E554" s="147">
        <v>121205541.72</v>
      </c>
      <c r="F554" s="148">
        <f t="shared" si="8"/>
        <v>45761858.280000001</v>
      </c>
    </row>
    <row r="555" spans="1:6" ht="14.4" x14ac:dyDescent="0.3">
      <c r="A555" s="60" t="s">
        <v>687</v>
      </c>
      <c r="B555" s="146" t="s">
        <v>427</v>
      </c>
      <c r="C555" s="62" t="s">
        <v>1147</v>
      </c>
      <c r="D555" s="63">
        <v>166967400</v>
      </c>
      <c r="E555" s="147">
        <v>121205541.72</v>
      </c>
      <c r="F555" s="148">
        <f t="shared" si="8"/>
        <v>45761858.280000001</v>
      </c>
    </row>
    <row r="556" spans="1:6" ht="40.200000000000003" x14ac:dyDescent="0.3">
      <c r="A556" s="60" t="s">
        <v>689</v>
      </c>
      <c r="B556" s="146" t="s">
        <v>427</v>
      </c>
      <c r="C556" s="62" t="s">
        <v>1148</v>
      </c>
      <c r="D556" s="63">
        <v>166967400</v>
      </c>
      <c r="E556" s="147">
        <v>121205541.72</v>
      </c>
      <c r="F556" s="148">
        <f t="shared" si="8"/>
        <v>45761858.280000001</v>
      </c>
    </row>
    <row r="557" spans="1:6" ht="27" x14ac:dyDescent="0.3">
      <c r="A557" s="60" t="s">
        <v>466</v>
      </c>
      <c r="B557" s="146" t="s">
        <v>427</v>
      </c>
      <c r="C557" s="62" t="s">
        <v>1149</v>
      </c>
      <c r="D557" s="63">
        <v>378200</v>
      </c>
      <c r="E557" s="147">
        <v>124530.8</v>
      </c>
      <c r="F557" s="148">
        <f t="shared" si="8"/>
        <v>253669.2</v>
      </c>
    </row>
    <row r="558" spans="1:6" ht="27" x14ac:dyDescent="0.3">
      <c r="A558" s="60" t="s">
        <v>450</v>
      </c>
      <c r="B558" s="146" t="s">
        <v>427</v>
      </c>
      <c r="C558" s="62" t="s">
        <v>1150</v>
      </c>
      <c r="D558" s="63">
        <v>378200</v>
      </c>
      <c r="E558" s="147">
        <v>124530.8</v>
      </c>
      <c r="F558" s="148">
        <f t="shared" si="8"/>
        <v>253669.2</v>
      </c>
    </row>
    <row r="559" spans="1:6" ht="14.4" x14ac:dyDescent="0.3">
      <c r="A559" s="60" t="s">
        <v>452</v>
      </c>
      <c r="B559" s="146" t="s">
        <v>427</v>
      </c>
      <c r="C559" s="62" t="s">
        <v>1151</v>
      </c>
      <c r="D559" s="63">
        <v>378200</v>
      </c>
      <c r="E559" s="147">
        <v>124530.8</v>
      </c>
      <c r="F559" s="148">
        <f t="shared" si="8"/>
        <v>253669.2</v>
      </c>
    </row>
    <row r="560" spans="1:6" ht="27" x14ac:dyDescent="0.3">
      <c r="A560" s="60" t="s">
        <v>551</v>
      </c>
      <c r="B560" s="146" t="s">
        <v>427</v>
      </c>
      <c r="C560" s="62" t="s">
        <v>1152</v>
      </c>
      <c r="D560" s="63">
        <v>3517700</v>
      </c>
      <c r="E560" s="147">
        <v>2358219.04</v>
      </c>
      <c r="F560" s="148">
        <f t="shared" si="8"/>
        <v>1159480.96</v>
      </c>
    </row>
    <row r="561" spans="1:6" ht="14.4" x14ac:dyDescent="0.3">
      <c r="A561" s="60" t="s">
        <v>553</v>
      </c>
      <c r="B561" s="146" t="s">
        <v>427</v>
      </c>
      <c r="C561" s="62" t="s">
        <v>1153</v>
      </c>
      <c r="D561" s="63">
        <v>3517700</v>
      </c>
      <c r="E561" s="147">
        <v>2358219.04</v>
      </c>
      <c r="F561" s="148">
        <f t="shared" si="8"/>
        <v>1159480.96</v>
      </c>
    </row>
    <row r="562" spans="1:6" ht="27" x14ac:dyDescent="0.3">
      <c r="A562" s="60" t="s">
        <v>1154</v>
      </c>
      <c r="B562" s="146" t="s">
        <v>427</v>
      </c>
      <c r="C562" s="62" t="s">
        <v>1155</v>
      </c>
      <c r="D562" s="63">
        <v>3517700</v>
      </c>
      <c r="E562" s="147">
        <v>2358219.04</v>
      </c>
      <c r="F562" s="148">
        <f t="shared" si="8"/>
        <v>1159480.96</v>
      </c>
    </row>
    <row r="563" spans="1:6" ht="14.4" x14ac:dyDescent="0.3">
      <c r="A563" s="60" t="s">
        <v>687</v>
      </c>
      <c r="B563" s="146" t="s">
        <v>427</v>
      </c>
      <c r="C563" s="62" t="s">
        <v>1156</v>
      </c>
      <c r="D563" s="63">
        <v>3517700</v>
      </c>
      <c r="E563" s="147">
        <v>2358219.04</v>
      </c>
      <c r="F563" s="148">
        <f t="shared" si="8"/>
        <v>1159480.96</v>
      </c>
    </row>
    <row r="564" spans="1:6" ht="14.4" x14ac:dyDescent="0.3">
      <c r="A564" s="60" t="s">
        <v>704</v>
      </c>
      <c r="B564" s="146" t="s">
        <v>427</v>
      </c>
      <c r="C564" s="62" t="s">
        <v>1157</v>
      </c>
      <c r="D564" s="63">
        <v>3517700</v>
      </c>
      <c r="E564" s="147">
        <v>2358219.04</v>
      </c>
      <c r="F564" s="148">
        <f t="shared" si="8"/>
        <v>1159480.96</v>
      </c>
    </row>
    <row r="565" spans="1:6" ht="27" x14ac:dyDescent="0.3">
      <c r="A565" s="60" t="s">
        <v>484</v>
      </c>
      <c r="B565" s="146" t="s">
        <v>427</v>
      </c>
      <c r="C565" s="62" t="s">
        <v>1158</v>
      </c>
      <c r="D565" s="63">
        <v>600000</v>
      </c>
      <c r="E565" s="147">
        <v>598151.13</v>
      </c>
      <c r="F565" s="148">
        <f t="shared" si="8"/>
        <v>1848.8699999999953</v>
      </c>
    </row>
    <row r="566" spans="1:6" ht="14.4" x14ac:dyDescent="0.3">
      <c r="A566" s="60" t="s">
        <v>486</v>
      </c>
      <c r="B566" s="146" t="s">
        <v>427</v>
      </c>
      <c r="C566" s="62" t="s">
        <v>1159</v>
      </c>
      <c r="D566" s="63">
        <v>600000</v>
      </c>
      <c r="E566" s="147">
        <v>598151.13</v>
      </c>
      <c r="F566" s="148">
        <f t="shared" si="8"/>
        <v>1848.8699999999953</v>
      </c>
    </row>
    <row r="567" spans="1:6" ht="14.4" x14ac:dyDescent="0.3">
      <c r="A567" s="60" t="s">
        <v>488</v>
      </c>
      <c r="B567" s="146" t="s">
        <v>427</v>
      </c>
      <c r="C567" s="62" t="s">
        <v>1160</v>
      </c>
      <c r="D567" s="63">
        <v>600000</v>
      </c>
      <c r="E567" s="147">
        <v>598151.13</v>
      </c>
      <c r="F567" s="148">
        <f t="shared" si="8"/>
        <v>1848.8699999999953</v>
      </c>
    </row>
    <row r="568" spans="1:6" ht="14.4" x14ac:dyDescent="0.3">
      <c r="A568" s="60" t="s">
        <v>687</v>
      </c>
      <c r="B568" s="146" t="s">
        <v>427</v>
      </c>
      <c r="C568" s="62" t="s">
        <v>1161</v>
      </c>
      <c r="D568" s="63">
        <v>600000</v>
      </c>
      <c r="E568" s="147">
        <v>598151.13</v>
      </c>
      <c r="F568" s="148">
        <f t="shared" si="8"/>
        <v>1848.8699999999953</v>
      </c>
    </row>
    <row r="569" spans="1:6" ht="14.4" x14ac:dyDescent="0.3">
      <c r="A569" s="60" t="s">
        <v>704</v>
      </c>
      <c r="B569" s="146" t="s">
        <v>427</v>
      </c>
      <c r="C569" s="62" t="s">
        <v>1162</v>
      </c>
      <c r="D569" s="63">
        <v>600000</v>
      </c>
      <c r="E569" s="147">
        <v>598151.13</v>
      </c>
      <c r="F569" s="148">
        <f t="shared" si="8"/>
        <v>1848.8699999999953</v>
      </c>
    </row>
    <row r="570" spans="1:6" ht="14.4" x14ac:dyDescent="0.3">
      <c r="A570" s="60" t="s">
        <v>1163</v>
      </c>
      <c r="B570" s="146" t="s">
        <v>427</v>
      </c>
      <c r="C570" s="62" t="s">
        <v>1164</v>
      </c>
      <c r="D570" s="63">
        <v>683011400</v>
      </c>
      <c r="E570" s="147">
        <v>496188427.25</v>
      </c>
      <c r="F570" s="148">
        <f t="shared" si="8"/>
        <v>186822972.75</v>
      </c>
    </row>
    <row r="571" spans="1:6" ht="27" x14ac:dyDescent="0.3">
      <c r="A571" s="60" t="s">
        <v>1119</v>
      </c>
      <c r="B571" s="146" t="s">
        <v>427</v>
      </c>
      <c r="C571" s="62" t="s">
        <v>1165</v>
      </c>
      <c r="D571" s="63">
        <v>675071500</v>
      </c>
      <c r="E571" s="147">
        <v>490032928.32999998</v>
      </c>
      <c r="F571" s="148">
        <f t="shared" si="8"/>
        <v>185038571.67000002</v>
      </c>
    </row>
    <row r="572" spans="1:6" ht="53.4" x14ac:dyDescent="0.3">
      <c r="A572" s="60" t="s">
        <v>1166</v>
      </c>
      <c r="B572" s="146" t="s">
        <v>427</v>
      </c>
      <c r="C572" s="62" t="s">
        <v>1167</v>
      </c>
      <c r="D572" s="63">
        <v>46643500</v>
      </c>
      <c r="E572" s="147">
        <v>33521272.050000001</v>
      </c>
      <c r="F572" s="148">
        <f t="shared" si="8"/>
        <v>13122227.949999999</v>
      </c>
    </row>
    <row r="573" spans="1:6" ht="106.2" x14ac:dyDescent="0.3">
      <c r="A573" s="149" t="s">
        <v>1168</v>
      </c>
      <c r="B573" s="146" t="s">
        <v>427</v>
      </c>
      <c r="C573" s="62" t="s">
        <v>1169</v>
      </c>
      <c r="D573" s="63">
        <v>1718700</v>
      </c>
      <c r="E573" s="147">
        <v>1334133.1599999999</v>
      </c>
      <c r="F573" s="148">
        <f t="shared" si="8"/>
        <v>384566.84000000008</v>
      </c>
    </row>
    <row r="574" spans="1:6" ht="14.4" x14ac:dyDescent="0.3">
      <c r="A574" s="60" t="s">
        <v>687</v>
      </c>
      <c r="B574" s="146" t="s">
        <v>427</v>
      </c>
      <c r="C574" s="62" t="s">
        <v>1170</v>
      </c>
      <c r="D574" s="63">
        <v>1718700</v>
      </c>
      <c r="E574" s="147">
        <v>1334133.1599999999</v>
      </c>
      <c r="F574" s="148">
        <f t="shared" si="8"/>
        <v>384566.84000000008</v>
      </c>
    </row>
    <row r="575" spans="1:6" ht="14.4" x14ac:dyDescent="0.3">
      <c r="A575" s="60" t="s">
        <v>704</v>
      </c>
      <c r="B575" s="146" t="s">
        <v>427</v>
      </c>
      <c r="C575" s="62" t="s">
        <v>1171</v>
      </c>
      <c r="D575" s="63">
        <v>1718700</v>
      </c>
      <c r="E575" s="147">
        <v>1334133.1599999999</v>
      </c>
      <c r="F575" s="148">
        <f t="shared" si="8"/>
        <v>384566.84000000008</v>
      </c>
    </row>
    <row r="576" spans="1:6" ht="53.4" x14ac:dyDescent="0.3">
      <c r="A576" s="60" t="s">
        <v>1172</v>
      </c>
      <c r="B576" s="146" t="s">
        <v>427</v>
      </c>
      <c r="C576" s="62" t="s">
        <v>1173</v>
      </c>
      <c r="D576" s="63">
        <v>3365000</v>
      </c>
      <c r="E576" s="147">
        <v>2311371.89</v>
      </c>
      <c r="F576" s="148">
        <f t="shared" si="8"/>
        <v>1053628.1099999999</v>
      </c>
    </row>
    <row r="577" spans="1:6" ht="14.4" x14ac:dyDescent="0.3">
      <c r="A577" s="60" t="s">
        <v>687</v>
      </c>
      <c r="B577" s="146" t="s">
        <v>427</v>
      </c>
      <c r="C577" s="62" t="s">
        <v>1174</v>
      </c>
      <c r="D577" s="63">
        <v>3365000</v>
      </c>
      <c r="E577" s="147">
        <v>2311371.89</v>
      </c>
      <c r="F577" s="148">
        <f t="shared" si="8"/>
        <v>1053628.1099999999</v>
      </c>
    </row>
    <row r="578" spans="1:6" ht="14.4" x14ac:dyDescent="0.3">
      <c r="A578" s="60" t="s">
        <v>704</v>
      </c>
      <c r="B578" s="146" t="s">
        <v>427</v>
      </c>
      <c r="C578" s="62" t="s">
        <v>1175</v>
      </c>
      <c r="D578" s="63">
        <v>3365000</v>
      </c>
      <c r="E578" s="147">
        <v>2311371.89</v>
      </c>
      <c r="F578" s="148">
        <f t="shared" si="8"/>
        <v>1053628.1099999999</v>
      </c>
    </row>
    <row r="579" spans="1:6" ht="79.8" x14ac:dyDescent="0.3">
      <c r="A579" s="149" t="s">
        <v>1176</v>
      </c>
      <c r="B579" s="146" t="s">
        <v>427</v>
      </c>
      <c r="C579" s="62" t="s">
        <v>1177</v>
      </c>
      <c r="D579" s="63">
        <v>41559800</v>
      </c>
      <c r="E579" s="147">
        <v>29875767</v>
      </c>
      <c r="F579" s="148">
        <f t="shared" si="8"/>
        <v>11684033</v>
      </c>
    </row>
    <row r="580" spans="1:6" ht="14.4" x14ac:dyDescent="0.3">
      <c r="A580" s="60" t="s">
        <v>687</v>
      </c>
      <c r="B580" s="146" t="s">
        <v>427</v>
      </c>
      <c r="C580" s="62" t="s">
        <v>1178</v>
      </c>
      <c r="D580" s="63">
        <v>41559800</v>
      </c>
      <c r="E580" s="147">
        <v>29875767</v>
      </c>
      <c r="F580" s="148">
        <f t="shared" si="8"/>
        <v>11684033</v>
      </c>
    </row>
    <row r="581" spans="1:6" ht="14.4" x14ac:dyDescent="0.3">
      <c r="A581" s="60" t="s">
        <v>704</v>
      </c>
      <c r="B581" s="146" t="s">
        <v>427</v>
      </c>
      <c r="C581" s="62" t="s">
        <v>1179</v>
      </c>
      <c r="D581" s="63">
        <v>41559800</v>
      </c>
      <c r="E581" s="147">
        <v>29875767</v>
      </c>
      <c r="F581" s="148">
        <f t="shared" si="8"/>
        <v>11684033</v>
      </c>
    </row>
    <row r="582" spans="1:6" ht="14.4" x14ac:dyDescent="0.3">
      <c r="A582" s="60" t="s">
        <v>496</v>
      </c>
      <c r="B582" s="146" t="s">
        <v>427</v>
      </c>
      <c r="C582" s="62" t="s">
        <v>1180</v>
      </c>
      <c r="D582" s="63">
        <v>628428000</v>
      </c>
      <c r="E582" s="147">
        <v>456511656.27999997</v>
      </c>
      <c r="F582" s="148">
        <f t="shared" si="8"/>
        <v>171916343.72000003</v>
      </c>
    </row>
    <row r="583" spans="1:6" ht="66.599999999999994" x14ac:dyDescent="0.3">
      <c r="A583" s="149" t="s">
        <v>578</v>
      </c>
      <c r="B583" s="146" t="s">
        <v>427</v>
      </c>
      <c r="C583" s="62" t="s">
        <v>1181</v>
      </c>
      <c r="D583" s="63">
        <v>121643500</v>
      </c>
      <c r="E583" s="147">
        <v>79736792.239999995</v>
      </c>
      <c r="F583" s="148">
        <f t="shared" si="8"/>
        <v>41906707.760000005</v>
      </c>
    </row>
    <row r="584" spans="1:6" ht="14.4" x14ac:dyDescent="0.3">
      <c r="A584" s="60" t="s">
        <v>687</v>
      </c>
      <c r="B584" s="146" t="s">
        <v>427</v>
      </c>
      <c r="C584" s="62" t="s">
        <v>1182</v>
      </c>
      <c r="D584" s="63">
        <v>121643500</v>
      </c>
      <c r="E584" s="147">
        <v>79736792.239999995</v>
      </c>
      <c r="F584" s="148">
        <f t="shared" si="8"/>
        <v>41906707.760000005</v>
      </c>
    </row>
    <row r="585" spans="1:6" ht="40.200000000000003" x14ac:dyDescent="0.3">
      <c r="A585" s="60" t="s">
        <v>689</v>
      </c>
      <c r="B585" s="146" t="s">
        <v>427</v>
      </c>
      <c r="C585" s="62" t="s">
        <v>1183</v>
      </c>
      <c r="D585" s="63">
        <v>121643500</v>
      </c>
      <c r="E585" s="147">
        <v>79736792.239999995</v>
      </c>
      <c r="F585" s="148">
        <f t="shared" si="8"/>
        <v>41906707.760000005</v>
      </c>
    </row>
    <row r="586" spans="1:6" ht="40.200000000000003" x14ac:dyDescent="0.3">
      <c r="A586" s="60" t="s">
        <v>1137</v>
      </c>
      <c r="B586" s="146" t="s">
        <v>427</v>
      </c>
      <c r="C586" s="62" t="s">
        <v>1184</v>
      </c>
      <c r="D586" s="63">
        <v>27509900</v>
      </c>
      <c r="E586" s="147">
        <v>18269451.07</v>
      </c>
      <c r="F586" s="148">
        <f t="shared" si="8"/>
        <v>9240448.9299999997</v>
      </c>
    </row>
    <row r="587" spans="1:6" ht="14.4" x14ac:dyDescent="0.3">
      <c r="A587" s="60" t="s">
        <v>687</v>
      </c>
      <c r="B587" s="146" t="s">
        <v>427</v>
      </c>
      <c r="C587" s="62" t="s">
        <v>1185</v>
      </c>
      <c r="D587" s="63">
        <v>27509900</v>
      </c>
      <c r="E587" s="147">
        <v>18269451.07</v>
      </c>
      <c r="F587" s="148">
        <f t="shared" si="8"/>
        <v>9240448.9299999997</v>
      </c>
    </row>
    <row r="588" spans="1:6" ht="14.4" x14ac:dyDescent="0.3">
      <c r="A588" s="60" t="s">
        <v>704</v>
      </c>
      <c r="B588" s="146" t="s">
        <v>427</v>
      </c>
      <c r="C588" s="62" t="s">
        <v>1186</v>
      </c>
      <c r="D588" s="63">
        <v>27509900</v>
      </c>
      <c r="E588" s="147">
        <v>18269451.07</v>
      </c>
      <c r="F588" s="148">
        <f t="shared" si="8"/>
        <v>9240448.9299999997</v>
      </c>
    </row>
    <row r="589" spans="1:6" ht="14.4" x14ac:dyDescent="0.3">
      <c r="A589" s="60" t="s">
        <v>1187</v>
      </c>
      <c r="B589" s="146" t="s">
        <v>427</v>
      </c>
      <c r="C589" s="62" t="s">
        <v>1188</v>
      </c>
      <c r="D589" s="63">
        <v>8673700</v>
      </c>
      <c r="E589" s="147">
        <v>5190474.5999999996</v>
      </c>
      <c r="F589" s="148">
        <f t="shared" si="8"/>
        <v>3483225.4000000004</v>
      </c>
    </row>
    <row r="590" spans="1:6" ht="14.4" x14ac:dyDescent="0.3">
      <c r="A590" s="60" t="s">
        <v>687</v>
      </c>
      <c r="B590" s="146" t="s">
        <v>427</v>
      </c>
      <c r="C590" s="62" t="s">
        <v>1189</v>
      </c>
      <c r="D590" s="63">
        <v>8673700</v>
      </c>
      <c r="E590" s="147">
        <v>5190474.5999999996</v>
      </c>
      <c r="F590" s="148">
        <f t="shared" si="8"/>
        <v>3483225.4000000004</v>
      </c>
    </row>
    <row r="591" spans="1:6" ht="14.4" x14ac:dyDescent="0.3">
      <c r="A591" s="60" t="s">
        <v>704</v>
      </c>
      <c r="B591" s="146" t="s">
        <v>427</v>
      </c>
      <c r="C591" s="62" t="s">
        <v>1190</v>
      </c>
      <c r="D591" s="63">
        <v>8673700</v>
      </c>
      <c r="E591" s="147">
        <v>5190474.5999999996</v>
      </c>
      <c r="F591" s="148">
        <f t="shared" ref="F591:F654" si="9">IF(OR(D591="-",IF(E591="-",0,E591)&gt;=IF(D591="-",0,D591)),"-",IF(D591="-",0,D591)-IF(E591="-",0,E591))</f>
        <v>3483225.4000000004</v>
      </c>
    </row>
    <row r="592" spans="1:6" ht="27" x14ac:dyDescent="0.3">
      <c r="A592" s="60" t="s">
        <v>1141</v>
      </c>
      <c r="B592" s="146" t="s">
        <v>427</v>
      </c>
      <c r="C592" s="62" t="s">
        <v>1191</v>
      </c>
      <c r="D592" s="63">
        <v>200000</v>
      </c>
      <c r="E592" s="147" t="s">
        <v>43</v>
      </c>
      <c r="F592" s="148">
        <f t="shared" si="9"/>
        <v>200000</v>
      </c>
    </row>
    <row r="593" spans="1:6" ht="14.4" x14ac:dyDescent="0.3">
      <c r="A593" s="60" t="s">
        <v>687</v>
      </c>
      <c r="B593" s="146" t="s">
        <v>427</v>
      </c>
      <c r="C593" s="62" t="s">
        <v>1192</v>
      </c>
      <c r="D593" s="63">
        <v>200000</v>
      </c>
      <c r="E593" s="147" t="s">
        <v>43</v>
      </c>
      <c r="F593" s="148">
        <f t="shared" si="9"/>
        <v>200000</v>
      </c>
    </row>
    <row r="594" spans="1:6" ht="14.4" x14ac:dyDescent="0.3">
      <c r="A594" s="60" t="s">
        <v>704</v>
      </c>
      <c r="B594" s="146" t="s">
        <v>427</v>
      </c>
      <c r="C594" s="62" t="s">
        <v>1193</v>
      </c>
      <c r="D594" s="63">
        <v>200000</v>
      </c>
      <c r="E594" s="147" t="s">
        <v>43</v>
      </c>
      <c r="F594" s="148">
        <f t="shared" si="9"/>
        <v>200000</v>
      </c>
    </row>
    <row r="595" spans="1:6" ht="132.6" x14ac:dyDescent="0.3">
      <c r="A595" s="149" t="s">
        <v>1145</v>
      </c>
      <c r="B595" s="146" t="s">
        <v>427</v>
      </c>
      <c r="C595" s="62" t="s">
        <v>1194</v>
      </c>
      <c r="D595" s="63">
        <v>425416200</v>
      </c>
      <c r="E595" s="147">
        <v>330550252.42000002</v>
      </c>
      <c r="F595" s="148">
        <f t="shared" si="9"/>
        <v>94865947.579999983</v>
      </c>
    </row>
    <row r="596" spans="1:6" ht="14.4" x14ac:dyDescent="0.3">
      <c r="A596" s="60" t="s">
        <v>687</v>
      </c>
      <c r="B596" s="146" t="s">
        <v>427</v>
      </c>
      <c r="C596" s="62" t="s">
        <v>1195</v>
      </c>
      <c r="D596" s="63">
        <v>425416200</v>
      </c>
      <c r="E596" s="147">
        <v>330550252.42000002</v>
      </c>
      <c r="F596" s="148">
        <f t="shared" si="9"/>
        <v>94865947.579999983</v>
      </c>
    </row>
    <row r="597" spans="1:6" ht="40.200000000000003" x14ac:dyDescent="0.3">
      <c r="A597" s="60" t="s">
        <v>689</v>
      </c>
      <c r="B597" s="146" t="s">
        <v>427</v>
      </c>
      <c r="C597" s="62" t="s">
        <v>1196</v>
      </c>
      <c r="D597" s="63">
        <v>425416200</v>
      </c>
      <c r="E597" s="147">
        <v>330550252.42000002</v>
      </c>
      <c r="F597" s="148">
        <f t="shared" si="9"/>
        <v>94865947.579999983</v>
      </c>
    </row>
    <row r="598" spans="1:6" ht="40.200000000000003" x14ac:dyDescent="0.3">
      <c r="A598" s="60" t="s">
        <v>1197</v>
      </c>
      <c r="B598" s="146" t="s">
        <v>427</v>
      </c>
      <c r="C598" s="62" t="s">
        <v>1198</v>
      </c>
      <c r="D598" s="63">
        <v>21725200</v>
      </c>
      <c r="E598" s="147">
        <v>11087764.699999999</v>
      </c>
      <c r="F598" s="148">
        <f t="shared" si="9"/>
        <v>10637435.300000001</v>
      </c>
    </row>
    <row r="599" spans="1:6" ht="14.4" x14ac:dyDescent="0.3">
      <c r="A599" s="60" t="s">
        <v>687</v>
      </c>
      <c r="B599" s="146" t="s">
        <v>427</v>
      </c>
      <c r="C599" s="62" t="s">
        <v>1199</v>
      </c>
      <c r="D599" s="63">
        <v>21725200</v>
      </c>
      <c r="E599" s="147">
        <v>11087764.699999999</v>
      </c>
      <c r="F599" s="148">
        <f t="shared" si="9"/>
        <v>10637435.300000001</v>
      </c>
    </row>
    <row r="600" spans="1:6" ht="14.4" x14ac:dyDescent="0.3">
      <c r="A600" s="60" t="s">
        <v>704</v>
      </c>
      <c r="B600" s="146" t="s">
        <v>427</v>
      </c>
      <c r="C600" s="62" t="s">
        <v>1200</v>
      </c>
      <c r="D600" s="63">
        <v>21725200</v>
      </c>
      <c r="E600" s="147">
        <v>11087764.699999999</v>
      </c>
      <c r="F600" s="148">
        <f t="shared" si="9"/>
        <v>10637435.300000001</v>
      </c>
    </row>
    <row r="601" spans="1:6" ht="14.4" x14ac:dyDescent="0.3">
      <c r="A601" s="60" t="s">
        <v>1201</v>
      </c>
      <c r="B601" s="146" t="s">
        <v>427</v>
      </c>
      <c r="C601" s="62" t="s">
        <v>1202</v>
      </c>
      <c r="D601" s="63">
        <v>5924700</v>
      </c>
      <c r="E601" s="147">
        <v>5566375.5300000003</v>
      </c>
      <c r="F601" s="148">
        <f t="shared" si="9"/>
        <v>358324.46999999974</v>
      </c>
    </row>
    <row r="602" spans="1:6" ht="14.4" x14ac:dyDescent="0.3">
      <c r="A602" s="60" t="s">
        <v>687</v>
      </c>
      <c r="B602" s="146" t="s">
        <v>427</v>
      </c>
      <c r="C602" s="62" t="s">
        <v>1203</v>
      </c>
      <c r="D602" s="63">
        <v>5924700</v>
      </c>
      <c r="E602" s="147">
        <v>5566375.5300000003</v>
      </c>
      <c r="F602" s="148">
        <f t="shared" si="9"/>
        <v>358324.46999999974</v>
      </c>
    </row>
    <row r="603" spans="1:6" ht="14.4" x14ac:dyDescent="0.3">
      <c r="A603" s="60" t="s">
        <v>704</v>
      </c>
      <c r="B603" s="146" t="s">
        <v>427</v>
      </c>
      <c r="C603" s="62" t="s">
        <v>1204</v>
      </c>
      <c r="D603" s="63">
        <v>5924700</v>
      </c>
      <c r="E603" s="147">
        <v>5566375.5300000003</v>
      </c>
      <c r="F603" s="148">
        <f t="shared" si="9"/>
        <v>358324.46999999974</v>
      </c>
    </row>
    <row r="604" spans="1:6" ht="14.4" x14ac:dyDescent="0.3">
      <c r="A604" s="60" t="s">
        <v>593</v>
      </c>
      <c r="B604" s="146" t="s">
        <v>427</v>
      </c>
      <c r="C604" s="62" t="s">
        <v>1205</v>
      </c>
      <c r="D604" s="63">
        <v>3452600</v>
      </c>
      <c r="E604" s="147" t="s">
        <v>43</v>
      </c>
      <c r="F604" s="148">
        <f t="shared" si="9"/>
        <v>3452600</v>
      </c>
    </row>
    <row r="605" spans="1:6" ht="14.4" x14ac:dyDescent="0.3">
      <c r="A605" s="60" t="s">
        <v>687</v>
      </c>
      <c r="B605" s="146" t="s">
        <v>427</v>
      </c>
      <c r="C605" s="62" t="s">
        <v>1206</v>
      </c>
      <c r="D605" s="63">
        <v>3452600</v>
      </c>
      <c r="E605" s="147" t="s">
        <v>43</v>
      </c>
      <c r="F605" s="148">
        <f t="shared" si="9"/>
        <v>3452600</v>
      </c>
    </row>
    <row r="606" spans="1:6" ht="14.4" x14ac:dyDescent="0.3">
      <c r="A606" s="60" t="s">
        <v>704</v>
      </c>
      <c r="B606" s="146" t="s">
        <v>427</v>
      </c>
      <c r="C606" s="62" t="s">
        <v>1207</v>
      </c>
      <c r="D606" s="63">
        <v>3452600</v>
      </c>
      <c r="E606" s="147" t="s">
        <v>43</v>
      </c>
      <c r="F606" s="148">
        <f t="shared" si="9"/>
        <v>3452600</v>
      </c>
    </row>
    <row r="607" spans="1:6" ht="53.4" x14ac:dyDescent="0.3">
      <c r="A607" s="60" t="s">
        <v>1208</v>
      </c>
      <c r="B607" s="146" t="s">
        <v>427</v>
      </c>
      <c r="C607" s="62" t="s">
        <v>1209</v>
      </c>
      <c r="D607" s="63">
        <v>13283100</v>
      </c>
      <c r="E607" s="147">
        <v>5832761.7199999997</v>
      </c>
      <c r="F607" s="148">
        <f t="shared" si="9"/>
        <v>7450338.2800000003</v>
      </c>
    </row>
    <row r="608" spans="1:6" ht="14.4" x14ac:dyDescent="0.3">
      <c r="A608" s="60" t="s">
        <v>687</v>
      </c>
      <c r="B608" s="146" t="s">
        <v>427</v>
      </c>
      <c r="C608" s="62" t="s">
        <v>1210</v>
      </c>
      <c r="D608" s="63">
        <v>13283100</v>
      </c>
      <c r="E608" s="147">
        <v>5832761.7199999997</v>
      </c>
      <c r="F608" s="148">
        <f t="shared" si="9"/>
        <v>7450338.2800000003</v>
      </c>
    </row>
    <row r="609" spans="1:6" ht="14.4" x14ac:dyDescent="0.3">
      <c r="A609" s="60" t="s">
        <v>704</v>
      </c>
      <c r="B609" s="146" t="s">
        <v>427</v>
      </c>
      <c r="C609" s="62" t="s">
        <v>1211</v>
      </c>
      <c r="D609" s="63">
        <v>13283100</v>
      </c>
      <c r="E609" s="147">
        <v>5832761.7199999997</v>
      </c>
      <c r="F609" s="148">
        <f t="shared" si="9"/>
        <v>7450338.2800000003</v>
      </c>
    </row>
    <row r="610" spans="1:6" ht="79.8" x14ac:dyDescent="0.3">
      <c r="A610" s="149" t="s">
        <v>1212</v>
      </c>
      <c r="B610" s="146" t="s">
        <v>427</v>
      </c>
      <c r="C610" s="62" t="s">
        <v>1213</v>
      </c>
      <c r="D610" s="63">
        <v>502100</v>
      </c>
      <c r="E610" s="147">
        <v>218817.82</v>
      </c>
      <c r="F610" s="148">
        <f t="shared" si="9"/>
        <v>283282.18</v>
      </c>
    </row>
    <row r="611" spans="1:6" ht="14.4" x14ac:dyDescent="0.3">
      <c r="A611" s="60" t="s">
        <v>687</v>
      </c>
      <c r="B611" s="146" t="s">
        <v>427</v>
      </c>
      <c r="C611" s="62" t="s">
        <v>1214</v>
      </c>
      <c r="D611" s="63">
        <v>502100</v>
      </c>
      <c r="E611" s="147">
        <v>218817.82</v>
      </c>
      <c r="F611" s="148">
        <f t="shared" si="9"/>
        <v>283282.18</v>
      </c>
    </row>
    <row r="612" spans="1:6" ht="14.4" x14ac:dyDescent="0.3">
      <c r="A612" s="60" t="s">
        <v>704</v>
      </c>
      <c r="B612" s="146" t="s">
        <v>427</v>
      </c>
      <c r="C612" s="62" t="s">
        <v>1215</v>
      </c>
      <c r="D612" s="63">
        <v>502100</v>
      </c>
      <c r="E612" s="147">
        <v>218817.82</v>
      </c>
      <c r="F612" s="148">
        <f t="shared" si="9"/>
        <v>283282.18</v>
      </c>
    </row>
    <row r="613" spans="1:6" ht="27" x14ac:dyDescent="0.3">
      <c r="A613" s="60" t="s">
        <v>466</v>
      </c>
      <c r="B613" s="146" t="s">
        <v>427</v>
      </c>
      <c r="C613" s="62" t="s">
        <v>1216</v>
      </c>
      <c r="D613" s="63">
        <v>97000</v>
      </c>
      <c r="E613" s="147">
        <v>58966.18</v>
      </c>
      <c r="F613" s="148">
        <f t="shared" si="9"/>
        <v>38033.82</v>
      </c>
    </row>
    <row r="614" spans="1:6" ht="27" x14ac:dyDescent="0.3">
      <c r="A614" s="60" t="s">
        <v>450</v>
      </c>
      <c r="B614" s="146" t="s">
        <v>427</v>
      </c>
      <c r="C614" s="62" t="s">
        <v>1217</v>
      </c>
      <c r="D614" s="63">
        <v>97000</v>
      </c>
      <c r="E614" s="147">
        <v>58966.18</v>
      </c>
      <c r="F614" s="148">
        <f t="shared" si="9"/>
        <v>38033.82</v>
      </c>
    </row>
    <row r="615" spans="1:6" ht="14.4" x14ac:dyDescent="0.3">
      <c r="A615" s="60" t="s">
        <v>452</v>
      </c>
      <c r="B615" s="146" t="s">
        <v>427</v>
      </c>
      <c r="C615" s="62" t="s">
        <v>1218</v>
      </c>
      <c r="D615" s="63">
        <v>97000</v>
      </c>
      <c r="E615" s="147">
        <v>58966.18</v>
      </c>
      <c r="F615" s="148">
        <f t="shared" si="9"/>
        <v>38033.82</v>
      </c>
    </row>
    <row r="616" spans="1:6" ht="27" x14ac:dyDescent="0.3">
      <c r="A616" s="60" t="s">
        <v>551</v>
      </c>
      <c r="B616" s="146" t="s">
        <v>427</v>
      </c>
      <c r="C616" s="62" t="s">
        <v>1219</v>
      </c>
      <c r="D616" s="63">
        <v>4954700</v>
      </c>
      <c r="E616" s="147">
        <v>3231792.6</v>
      </c>
      <c r="F616" s="148">
        <f t="shared" si="9"/>
        <v>1722907.4</v>
      </c>
    </row>
    <row r="617" spans="1:6" ht="14.4" x14ac:dyDescent="0.3">
      <c r="A617" s="60" t="s">
        <v>553</v>
      </c>
      <c r="B617" s="146" t="s">
        <v>427</v>
      </c>
      <c r="C617" s="62" t="s">
        <v>1220</v>
      </c>
      <c r="D617" s="63">
        <v>4954700</v>
      </c>
      <c r="E617" s="147">
        <v>3231792.6</v>
      </c>
      <c r="F617" s="148">
        <f t="shared" si="9"/>
        <v>1722907.4</v>
      </c>
    </row>
    <row r="618" spans="1:6" ht="27" x14ac:dyDescent="0.3">
      <c r="A618" s="60" t="s">
        <v>1154</v>
      </c>
      <c r="B618" s="146" t="s">
        <v>427</v>
      </c>
      <c r="C618" s="62" t="s">
        <v>1221</v>
      </c>
      <c r="D618" s="63">
        <v>4954700</v>
      </c>
      <c r="E618" s="147">
        <v>3231792.6</v>
      </c>
      <c r="F618" s="148">
        <f t="shared" si="9"/>
        <v>1722907.4</v>
      </c>
    </row>
    <row r="619" spans="1:6" ht="14.4" x14ac:dyDescent="0.3">
      <c r="A619" s="60" t="s">
        <v>687</v>
      </c>
      <c r="B619" s="146" t="s">
        <v>427</v>
      </c>
      <c r="C619" s="62" t="s">
        <v>1222</v>
      </c>
      <c r="D619" s="63">
        <v>4954700</v>
      </c>
      <c r="E619" s="147">
        <v>3231792.6</v>
      </c>
      <c r="F619" s="148">
        <f t="shared" si="9"/>
        <v>1722907.4</v>
      </c>
    </row>
    <row r="620" spans="1:6" ht="14.4" x14ac:dyDescent="0.3">
      <c r="A620" s="60" t="s">
        <v>704</v>
      </c>
      <c r="B620" s="146" t="s">
        <v>427</v>
      </c>
      <c r="C620" s="62" t="s">
        <v>1223</v>
      </c>
      <c r="D620" s="63">
        <v>4954700</v>
      </c>
      <c r="E620" s="147">
        <v>3231792.6</v>
      </c>
      <c r="F620" s="148">
        <f t="shared" si="9"/>
        <v>1722907.4</v>
      </c>
    </row>
    <row r="621" spans="1:6" ht="27" x14ac:dyDescent="0.3">
      <c r="A621" s="60" t="s">
        <v>484</v>
      </c>
      <c r="B621" s="146" t="s">
        <v>427</v>
      </c>
      <c r="C621" s="62" t="s">
        <v>1224</v>
      </c>
      <c r="D621" s="63">
        <v>2985200</v>
      </c>
      <c r="E621" s="147">
        <v>2923706.32</v>
      </c>
      <c r="F621" s="148">
        <f t="shared" si="9"/>
        <v>61493.680000000168</v>
      </c>
    </row>
    <row r="622" spans="1:6" ht="14.4" x14ac:dyDescent="0.3">
      <c r="A622" s="60" t="s">
        <v>486</v>
      </c>
      <c r="B622" s="146" t="s">
        <v>427</v>
      </c>
      <c r="C622" s="62" t="s">
        <v>1225</v>
      </c>
      <c r="D622" s="63">
        <v>2985200</v>
      </c>
      <c r="E622" s="147">
        <v>2923706.32</v>
      </c>
      <c r="F622" s="148">
        <f t="shared" si="9"/>
        <v>61493.680000000168</v>
      </c>
    </row>
    <row r="623" spans="1:6" ht="14.4" x14ac:dyDescent="0.3">
      <c r="A623" s="60" t="s">
        <v>488</v>
      </c>
      <c r="B623" s="146" t="s">
        <v>427</v>
      </c>
      <c r="C623" s="62" t="s">
        <v>1226</v>
      </c>
      <c r="D623" s="63">
        <v>2985200</v>
      </c>
      <c r="E623" s="147">
        <v>2923706.32</v>
      </c>
      <c r="F623" s="148">
        <f t="shared" si="9"/>
        <v>61493.680000000168</v>
      </c>
    </row>
    <row r="624" spans="1:6" ht="14.4" x14ac:dyDescent="0.3">
      <c r="A624" s="60" t="s">
        <v>687</v>
      </c>
      <c r="B624" s="146" t="s">
        <v>427</v>
      </c>
      <c r="C624" s="62" t="s">
        <v>1227</v>
      </c>
      <c r="D624" s="63">
        <v>2985200</v>
      </c>
      <c r="E624" s="147">
        <v>2923706.32</v>
      </c>
      <c r="F624" s="148">
        <f t="shared" si="9"/>
        <v>61493.680000000168</v>
      </c>
    </row>
    <row r="625" spans="1:6" ht="14.4" x14ac:dyDescent="0.3">
      <c r="A625" s="60" t="s">
        <v>704</v>
      </c>
      <c r="B625" s="146" t="s">
        <v>427</v>
      </c>
      <c r="C625" s="62" t="s">
        <v>1228</v>
      </c>
      <c r="D625" s="63">
        <v>2985200</v>
      </c>
      <c r="E625" s="147">
        <v>2923706.32</v>
      </c>
      <c r="F625" s="148">
        <f t="shared" si="9"/>
        <v>61493.680000000168</v>
      </c>
    </row>
    <row r="626" spans="1:6" ht="14.4" x14ac:dyDescent="0.3">
      <c r="A626" s="60" t="s">
        <v>1054</v>
      </c>
      <c r="B626" s="146" t="s">
        <v>427</v>
      </c>
      <c r="C626" s="62" t="s">
        <v>1229</v>
      </c>
      <c r="D626" s="63">
        <v>37109600</v>
      </c>
      <c r="E626" s="147">
        <v>23379607.129999999</v>
      </c>
      <c r="F626" s="148">
        <f t="shared" si="9"/>
        <v>13729992.870000001</v>
      </c>
    </row>
    <row r="627" spans="1:6" ht="27" x14ac:dyDescent="0.3">
      <c r="A627" s="60" t="s">
        <v>1119</v>
      </c>
      <c r="B627" s="146" t="s">
        <v>427</v>
      </c>
      <c r="C627" s="62" t="s">
        <v>1230</v>
      </c>
      <c r="D627" s="63">
        <v>37036000</v>
      </c>
      <c r="E627" s="147">
        <v>23317665.829999998</v>
      </c>
      <c r="F627" s="148">
        <f t="shared" si="9"/>
        <v>13718334.170000002</v>
      </c>
    </row>
    <row r="628" spans="1:6" ht="14.4" x14ac:dyDescent="0.3">
      <c r="A628" s="60" t="s">
        <v>496</v>
      </c>
      <c r="B628" s="146" t="s">
        <v>427</v>
      </c>
      <c r="C628" s="62" t="s">
        <v>1231</v>
      </c>
      <c r="D628" s="63">
        <v>37036000</v>
      </c>
      <c r="E628" s="147">
        <v>23317665.829999998</v>
      </c>
      <c r="F628" s="148">
        <f t="shared" si="9"/>
        <v>13718334.170000002</v>
      </c>
    </row>
    <row r="629" spans="1:6" ht="66.599999999999994" x14ac:dyDescent="0.3">
      <c r="A629" s="149" t="s">
        <v>578</v>
      </c>
      <c r="B629" s="146" t="s">
        <v>427</v>
      </c>
      <c r="C629" s="62" t="s">
        <v>1232</v>
      </c>
      <c r="D629" s="63">
        <v>10620800</v>
      </c>
      <c r="E629" s="147">
        <v>10174525.68</v>
      </c>
      <c r="F629" s="148">
        <f t="shared" si="9"/>
        <v>446274.3200000003</v>
      </c>
    </row>
    <row r="630" spans="1:6" ht="14.4" x14ac:dyDescent="0.3">
      <c r="A630" s="60" t="s">
        <v>687</v>
      </c>
      <c r="B630" s="146" t="s">
        <v>427</v>
      </c>
      <c r="C630" s="62" t="s">
        <v>1233</v>
      </c>
      <c r="D630" s="63">
        <v>10520900</v>
      </c>
      <c r="E630" s="147">
        <v>10174525.68</v>
      </c>
      <c r="F630" s="148">
        <f t="shared" si="9"/>
        <v>346374.3200000003</v>
      </c>
    </row>
    <row r="631" spans="1:6" ht="53.4" x14ac:dyDescent="0.3">
      <c r="A631" s="60" t="s">
        <v>1234</v>
      </c>
      <c r="B631" s="146" t="s">
        <v>427</v>
      </c>
      <c r="C631" s="62" t="s">
        <v>1235</v>
      </c>
      <c r="D631" s="63">
        <v>10287100</v>
      </c>
      <c r="E631" s="147">
        <v>10174525.68</v>
      </c>
      <c r="F631" s="148">
        <f t="shared" si="9"/>
        <v>112574.3200000003</v>
      </c>
    </row>
    <row r="632" spans="1:6" ht="66.599999999999994" x14ac:dyDescent="0.3">
      <c r="A632" s="149" t="s">
        <v>1236</v>
      </c>
      <c r="B632" s="146" t="s">
        <v>427</v>
      </c>
      <c r="C632" s="62" t="s">
        <v>1237</v>
      </c>
      <c r="D632" s="63">
        <v>233800</v>
      </c>
      <c r="E632" s="147" t="s">
        <v>43</v>
      </c>
      <c r="F632" s="148">
        <f t="shared" si="9"/>
        <v>233800</v>
      </c>
    </row>
    <row r="633" spans="1:6" ht="14.4" x14ac:dyDescent="0.3">
      <c r="A633" s="60" t="s">
        <v>580</v>
      </c>
      <c r="B633" s="146" t="s">
        <v>427</v>
      </c>
      <c r="C633" s="62" t="s">
        <v>1238</v>
      </c>
      <c r="D633" s="63">
        <v>33300</v>
      </c>
      <c r="E633" s="147" t="s">
        <v>43</v>
      </c>
      <c r="F633" s="148">
        <f t="shared" si="9"/>
        <v>33300</v>
      </c>
    </row>
    <row r="634" spans="1:6" ht="66.599999999999994" x14ac:dyDescent="0.3">
      <c r="A634" s="149" t="s">
        <v>1239</v>
      </c>
      <c r="B634" s="146" t="s">
        <v>427</v>
      </c>
      <c r="C634" s="62" t="s">
        <v>1240</v>
      </c>
      <c r="D634" s="63">
        <v>33300</v>
      </c>
      <c r="E634" s="147" t="s">
        <v>43</v>
      </c>
      <c r="F634" s="148">
        <f t="shared" si="9"/>
        <v>33300</v>
      </c>
    </row>
    <row r="635" spans="1:6" ht="40.200000000000003" x14ac:dyDescent="0.3">
      <c r="A635" s="60" t="s">
        <v>657</v>
      </c>
      <c r="B635" s="146" t="s">
        <v>427</v>
      </c>
      <c r="C635" s="62" t="s">
        <v>1241</v>
      </c>
      <c r="D635" s="63">
        <v>33300</v>
      </c>
      <c r="E635" s="147" t="s">
        <v>43</v>
      </c>
      <c r="F635" s="148">
        <f t="shared" si="9"/>
        <v>33300</v>
      </c>
    </row>
    <row r="636" spans="1:6" ht="53.4" x14ac:dyDescent="0.3">
      <c r="A636" s="60" t="s">
        <v>1242</v>
      </c>
      <c r="B636" s="146" t="s">
        <v>427</v>
      </c>
      <c r="C636" s="62" t="s">
        <v>1243</v>
      </c>
      <c r="D636" s="63">
        <v>33300</v>
      </c>
      <c r="E636" s="147" t="s">
        <v>43</v>
      </c>
      <c r="F636" s="148">
        <f t="shared" si="9"/>
        <v>33300</v>
      </c>
    </row>
    <row r="637" spans="1:6" ht="40.200000000000003" x14ac:dyDescent="0.3">
      <c r="A637" s="60" t="s">
        <v>716</v>
      </c>
      <c r="B637" s="146" t="s">
        <v>427</v>
      </c>
      <c r="C637" s="62" t="s">
        <v>1244</v>
      </c>
      <c r="D637" s="63">
        <v>33300</v>
      </c>
      <c r="E637" s="147" t="s">
        <v>43</v>
      </c>
      <c r="F637" s="148">
        <f t="shared" si="9"/>
        <v>33300</v>
      </c>
    </row>
    <row r="638" spans="1:6" ht="53.4" x14ac:dyDescent="0.3">
      <c r="A638" s="60" t="s">
        <v>1242</v>
      </c>
      <c r="B638" s="146" t="s">
        <v>427</v>
      </c>
      <c r="C638" s="62" t="s">
        <v>1245</v>
      </c>
      <c r="D638" s="63">
        <v>33300</v>
      </c>
      <c r="E638" s="147" t="s">
        <v>43</v>
      </c>
      <c r="F638" s="148">
        <f t="shared" si="9"/>
        <v>33300</v>
      </c>
    </row>
    <row r="639" spans="1:6" ht="27" x14ac:dyDescent="0.3">
      <c r="A639" s="60" t="s">
        <v>1246</v>
      </c>
      <c r="B639" s="146" t="s">
        <v>427</v>
      </c>
      <c r="C639" s="62" t="s">
        <v>1247</v>
      </c>
      <c r="D639" s="63">
        <v>11916500</v>
      </c>
      <c r="E639" s="147">
        <v>4215323.9000000004</v>
      </c>
      <c r="F639" s="148">
        <f t="shared" si="9"/>
        <v>7701176.0999999996</v>
      </c>
    </row>
    <row r="640" spans="1:6" ht="14.4" x14ac:dyDescent="0.3">
      <c r="A640" s="60" t="s">
        <v>687</v>
      </c>
      <c r="B640" s="146" t="s">
        <v>427</v>
      </c>
      <c r="C640" s="62" t="s">
        <v>1248</v>
      </c>
      <c r="D640" s="63">
        <v>11916500</v>
      </c>
      <c r="E640" s="147">
        <v>4215323.9000000004</v>
      </c>
      <c r="F640" s="148">
        <f t="shared" si="9"/>
        <v>7701176.0999999996</v>
      </c>
    </row>
    <row r="641" spans="1:6" ht="53.4" x14ac:dyDescent="0.3">
      <c r="A641" s="60" t="s">
        <v>1234</v>
      </c>
      <c r="B641" s="146" t="s">
        <v>427</v>
      </c>
      <c r="C641" s="62" t="s">
        <v>1249</v>
      </c>
      <c r="D641" s="63">
        <v>11916500</v>
      </c>
      <c r="E641" s="147">
        <v>4215323.9000000004</v>
      </c>
      <c r="F641" s="148">
        <f t="shared" si="9"/>
        <v>7701176.0999999996</v>
      </c>
    </row>
    <row r="642" spans="1:6" ht="40.200000000000003" x14ac:dyDescent="0.3">
      <c r="A642" s="60" t="s">
        <v>1137</v>
      </c>
      <c r="B642" s="146" t="s">
        <v>427</v>
      </c>
      <c r="C642" s="62" t="s">
        <v>1250</v>
      </c>
      <c r="D642" s="63">
        <v>2683900</v>
      </c>
      <c r="E642" s="147">
        <v>1792226.21</v>
      </c>
      <c r="F642" s="148">
        <f t="shared" si="9"/>
        <v>891673.79</v>
      </c>
    </row>
    <row r="643" spans="1:6" ht="14.4" x14ac:dyDescent="0.3">
      <c r="A643" s="60" t="s">
        <v>687</v>
      </c>
      <c r="B643" s="146" t="s">
        <v>427</v>
      </c>
      <c r="C643" s="62" t="s">
        <v>1251</v>
      </c>
      <c r="D643" s="63">
        <v>2683900</v>
      </c>
      <c r="E643" s="147">
        <v>1792226.21</v>
      </c>
      <c r="F643" s="148">
        <f t="shared" si="9"/>
        <v>891673.79</v>
      </c>
    </row>
    <row r="644" spans="1:6" ht="14.4" x14ac:dyDescent="0.3">
      <c r="A644" s="60" t="s">
        <v>704</v>
      </c>
      <c r="B644" s="146" t="s">
        <v>427</v>
      </c>
      <c r="C644" s="62" t="s">
        <v>1252</v>
      </c>
      <c r="D644" s="63">
        <v>2683900</v>
      </c>
      <c r="E644" s="147">
        <v>1792226.21</v>
      </c>
      <c r="F644" s="148">
        <f t="shared" si="9"/>
        <v>891673.79</v>
      </c>
    </row>
    <row r="645" spans="1:6" ht="132.6" x14ac:dyDescent="0.3">
      <c r="A645" s="149" t="s">
        <v>1145</v>
      </c>
      <c r="B645" s="146" t="s">
        <v>427</v>
      </c>
      <c r="C645" s="62" t="s">
        <v>1253</v>
      </c>
      <c r="D645" s="63">
        <v>11814800</v>
      </c>
      <c r="E645" s="147">
        <v>7135590.04</v>
      </c>
      <c r="F645" s="148">
        <f t="shared" si="9"/>
        <v>4679209.96</v>
      </c>
    </row>
    <row r="646" spans="1:6" ht="14.4" x14ac:dyDescent="0.3">
      <c r="A646" s="60" t="s">
        <v>687</v>
      </c>
      <c r="B646" s="146" t="s">
        <v>427</v>
      </c>
      <c r="C646" s="62" t="s">
        <v>1254</v>
      </c>
      <c r="D646" s="63">
        <v>11814800</v>
      </c>
      <c r="E646" s="147">
        <v>7135590.04</v>
      </c>
      <c r="F646" s="148">
        <f t="shared" si="9"/>
        <v>4679209.96</v>
      </c>
    </row>
    <row r="647" spans="1:6" ht="14.4" x14ac:dyDescent="0.3">
      <c r="A647" s="60" t="s">
        <v>704</v>
      </c>
      <c r="B647" s="146" t="s">
        <v>427</v>
      </c>
      <c r="C647" s="62" t="s">
        <v>1255</v>
      </c>
      <c r="D647" s="63">
        <v>11814800</v>
      </c>
      <c r="E647" s="147">
        <v>7135590.04</v>
      </c>
      <c r="F647" s="148">
        <f t="shared" si="9"/>
        <v>4679209.96</v>
      </c>
    </row>
    <row r="648" spans="1:6" ht="27" x14ac:dyDescent="0.3">
      <c r="A648" s="60" t="s">
        <v>551</v>
      </c>
      <c r="B648" s="146" t="s">
        <v>427</v>
      </c>
      <c r="C648" s="62" t="s">
        <v>1256</v>
      </c>
      <c r="D648" s="63">
        <v>73600</v>
      </c>
      <c r="E648" s="147">
        <v>61941.3</v>
      </c>
      <c r="F648" s="148">
        <f t="shared" si="9"/>
        <v>11658.699999999997</v>
      </c>
    </row>
    <row r="649" spans="1:6" ht="14.4" x14ac:dyDescent="0.3">
      <c r="A649" s="60" t="s">
        <v>553</v>
      </c>
      <c r="B649" s="146" t="s">
        <v>427</v>
      </c>
      <c r="C649" s="62" t="s">
        <v>1257</v>
      </c>
      <c r="D649" s="63">
        <v>73600</v>
      </c>
      <c r="E649" s="147">
        <v>61941.3</v>
      </c>
      <c r="F649" s="148">
        <f t="shared" si="9"/>
        <v>11658.699999999997</v>
      </c>
    </row>
    <row r="650" spans="1:6" ht="27" x14ac:dyDescent="0.3">
      <c r="A650" s="60" t="s">
        <v>1154</v>
      </c>
      <c r="B650" s="146" t="s">
        <v>427</v>
      </c>
      <c r="C650" s="62" t="s">
        <v>1258</v>
      </c>
      <c r="D650" s="63">
        <v>73600</v>
      </c>
      <c r="E650" s="147">
        <v>61941.3</v>
      </c>
      <c r="F650" s="148">
        <f t="shared" si="9"/>
        <v>11658.699999999997</v>
      </c>
    </row>
    <row r="651" spans="1:6" ht="14.4" x14ac:dyDescent="0.3">
      <c r="A651" s="60" t="s">
        <v>687</v>
      </c>
      <c r="B651" s="146" t="s">
        <v>427</v>
      </c>
      <c r="C651" s="62" t="s">
        <v>1259</v>
      </c>
      <c r="D651" s="63">
        <v>73600</v>
      </c>
      <c r="E651" s="147">
        <v>61941.3</v>
      </c>
      <c r="F651" s="148">
        <f t="shared" si="9"/>
        <v>11658.699999999997</v>
      </c>
    </row>
    <row r="652" spans="1:6" ht="14.4" x14ac:dyDescent="0.3">
      <c r="A652" s="60" t="s">
        <v>704</v>
      </c>
      <c r="B652" s="146" t="s">
        <v>427</v>
      </c>
      <c r="C652" s="62" t="s">
        <v>1260</v>
      </c>
      <c r="D652" s="63">
        <v>73600</v>
      </c>
      <c r="E652" s="147">
        <v>61941.3</v>
      </c>
      <c r="F652" s="148">
        <f t="shared" si="9"/>
        <v>11658.699999999997</v>
      </c>
    </row>
    <row r="653" spans="1:6" ht="14.4" x14ac:dyDescent="0.3">
      <c r="A653" s="60" t="s">
        <v>882</v>
      </c>
      <c r="B653" s="146" t="s">
        <v>427</v>
      </c>
      <c r="C653" s="62" t="s">
        <v>1261</v>
      </c>
      <c r="D653" s="63">
        <v>560900</v>
      </c>
      <c r="E653" s="147" t="s">
        <v>43</v>
      </c>
      <c r="F653" s="148">
        <f t="shared" si="9"/>
        <v>560900</v>
      </c>
    </row>
    <row r="654" spans="1:6" ht="27" x14ac:dyDescent="0.3">
      <c r="A654" s="60" t="s">
        <v>884</v>
      </c>
      <c r="B654" s="146" t="s">
        <v>427</v>
      </c>
      <c r="C654" s="62" t="s">
        <v>1262</v>
      </c>
      <c r="D654" s="63">
        <v>560900</v>
      </c>
      <c r="E654" s="147" t="s">
        <v>43</v>
      </c>
      <c r="F654" s="148">
        <f t="shared" si="9"/>
        <v>560900</v>
      </c>
    </row>
    <row r="655" spans="1:6" ht="14.4" x14ac:dyDescent="0.3">
      <c r="A655" s="60" t="s">
        <v>496</v>
      </c>
      <c r="B655" s="146" t="s">
        <v>427</v>
      </c>
      <c r="C655" s="62" t="s">
        <v>1263</v>
      </c>
      <c r="D655" s="63">
        <v>560900</v>
      </c>
      <c r="E655" s="147" t="s">
        <v>43</v>
      </c>
      <c r="F655" s="148">
        <f t="shared" ref="F655:F718" si="10">IF(OR(D655="-",IF(E655="-",0,E655)&gt;=IF(D655="-",0,D655)),"-",IF(D655="-",0,D655)-IF(E655="-",0,E655))</f>
        <v>560900</v>
      </c>
    </row>
    <row r="656" spans="1:6" ht="27" x14ac:dyDescent="0.3">
      <c r="A656" s="60" t="s">
        <v>466</v>
      </c>
      <c r="B656" s="146" t="s">
        <v>427</v>
      </c>
      <c r="C656" s="62" t="s">
        <v>1264</v>
      </c>
      <c r="D656" s="63">
        <v>176100</v>
      </c>
      <c r="E656" s="147" t="s">
        <v>43</v>
      </c>
      <c r="F656" s="148">
        <f t="shared" si="10"/>
        <v>176100</v>
      </c>
    </row>
    <row r="657" spans="1:6" ht="27" x14ac:dyDescent="0.3">
      <c r="A657" s="60" t="s">
        <v>450</v>
      </c>
      <c r="B657" s="146" t="s">
        <v>427</v>
      </c>
      <c r="C657" s="62" t="s">
        <v>1265</v>
      </c>
      <c r="D657" s="63">
        <v>176100</v>
      </c>
      <c r="E657" s="147" t="s">
        <v>43</v>
      </c>
      <c r="F657" s="148">
        <f t="shared" si="10"/>
        <v>176100</v>
      </c>
    </row>
    <row r="658" spans="1:6" ht="14.4" x14ac:dyDescent="0.3">
      <c r="A658" s="60" t="s">
        <v>452</v>
      </c>
      <c r="B658" s="146" t="s">
        <v>427</v>
      </c>
      <c r="C658" s="62" t="s">
        <v>1266</v>
      </c>
      <c r="D658" s="63">
        <v>176100</v>
      </c>
      <c r="E658" s="147" t="s">
        <v>43</v>
      </c>
      <c r="F658" s="148">
        <f t="shared" si="10"/>
        <v>176100</v>
      </c>
    </row>
    <row r="659" spans="1:6" ht="27" x14ac:dyDescent="0.3">
      <c r="A659" s="60" t="s">
        <v>466</v>
      </c>
      <c r="B659" s="146" t="s">
        <v>427</v>
      </c>
      <c r="C659" s="62" t="s">
        <v>1267</v>
      </c>
      <c r="D659" s="63">
        <v>286300</v>
      </c>
      <c r="E659" s="147" t="s">
        <v>43</v>
      </c>
      <c r="F659" s="148">
        <f t="shared" si="10"/>
        <v>286300</v>
      </c>
    </row>
    <row r="660" spans="1:6" ht="27" x14ac:dyDescent="0.3">
      <c r="A660" s="60" t="s">
        <v>450</v>
      </c>
      <c r="B660" s="146" t="s">
        <v>427</v>
      </c>
      <c r="C660" s="62" t="s">
        <v>1268</v>
      </c>
      <c r="D660" s="63">
        <v>286300</v>
      </c>
      <c r="E660" s="147" t="s">
        <v>43</v>
      </c>
      <c r="F660" s="148">
        <f t="shared" si="10"/>
        <v>286300</v>
      </c>
    </row>
    <row r="661" spans="1:6" ht="14.4" x14ac:dyDescent="0.3">
      <c r="A661" s="60" t="s">
        <v>452</v>
      </c>
      <c r="B661" s="146" t="s">
        <v>427</v>
      </c>
      <c r="C661" s="62" t="s">
        <v>1269</v>
      </c>
      <c r="D661" s="63">
        <v>286300</v>
      </c>
      <c r="E661" s="147" t="s">
        <v>43</v>
      </c>
      <c r="F661" s="148">
        <f t="shared" si="10"/>
        <v>286300</v>
      </c>
    </row>
    <row r="662" spans="1:6" ht="27" x14ac:dyDescent="0.3">
      <c r="A662" s="60" t="s">
        <v>466</v>
      </c>
      <c r="B662" s="146" t="s">
        <v>427</v>
      </c>
      <c r="C662" s="62" t="s">
        <v>1270</v>
      </c>
      <c r="D662" s="63">
        <v>98500</v>
      </c>
      <c r="E662" s="147" t="s">
        <v>43</v>
      </c>
      <c r="F662" s="148">
        <f t="shared" si="10"/>
        <v>98500</v>
      </c>
    </row>
    <row r="663" spans="1:6" ht="27" x14ac:dyDescent="0.3">
      <c r="A663" s="60" t="s">
        <v>450</v>
      </c>
      <c r="B663" s="146" t="s">
        <v>427</v>
      </c>
      <c r="C663" s="62" t="s">
        <v>1271</v>
      </c>
      <c r="D663" s="63">
        <v>98500</v>
      </c>
      <c r="E663" s="147" t="s">
        <v>43</v>
      </c>
      <c r="F663" s="148">
        <f t="shared" si="10"/>
        <v>98500</v>
      </c>
    </row>
    <row r="664" spans="1:6" ht="14.4" x14ac:dyDescent="0.3">
      <c r="A664" s="60" t="s">
        <v>452</v>
      </c>
      <c r="B664" s="146" t="s">
        <v>427</v>
      </c>
      <c r="C664" s="62" t="s">
        <v>1272</v>
      </c>
      <c r="D664" s="63">
        <v>98500</v>
      </c>
      <c r="E664" s="147" t="s">
        <v>43</v>
      </c>
      <c r="F664" s="148">
        <f t="shared" si="10"/>
        <v>98500</v>
      </c>
    </row>
    <row r="665" spans="1:6" ht="14.4" x14ac:dyDescent="0.3">
      <c r="A665" s="60" t="s">
        <v>1273</v>
      </c>
      <c r="B665" s="146" t="s">
        <v>427</v>
      </c>
      <c r="C665" s="62" t="s">
        <v>1274</v>
      </c>
      <c r="D665" s="63">
        <v>118977365.18000001</v>
      </c>
      <c r="E665" s="147">
        <v>73861671.569999993</v>
      </c>
      <c r="F665" s="148">
        <f t="shared" si="10"/>
        <v>45115693.610000014</v>
      </c>
    </row>
    <row r="666" spans="1:6" ht="27" x14ac:dyDescent="0.3">
      <c r="A666" s="60" t="s">
        <v>1119</v>
      </c>
      <c r="B666" s="146" t="s">
        <v>427</v>
      </c>
      <c r="C666" s="62" t="s">
        <v>1275</v>
      </c>
      <c r="D666" s="63">
        <v>115088400</v>
      </c>
      <c r="E666" s="147">
        <v>70629990.189999998</v>
      </c>
      <c r="F666" s="148">
        <f t="shared" si="10"/>
        <v>44458409.810000002</v>
      </c>
    </row>
    <row r="667" spans="1:6" ht="14.4" x14ac:dyDescent="0.3">
      <c r="A667" s="60" t="s">
        <v>496</v>
      </c>
      <c r="B667" s="146" t="s">
        <v>427</v>
      </c>
      <c r="C667" s="62" t="s">
        <v>1276</v>
      </c>
      <c r="D667" s="63">
        <v>115088400</v>
      </c>
      <c r="E667" s="147">
        <v>70629990.189999998</v>
      </c>
      <c r="F667" s="148">
        <f t="shared" si="10"/>
        <v>44458409.810000002</v>
      </c>
    </row>
    <row r="668" spans="1:6" ht="14.4" x14ac:dyDescent="0.3">
      <c r="A668" s="60" t="s">
        <v>1187</v>
      </c>
      <c r="B668" s="146" t="s">
        <v>427</v>
      </c>
      <c r="C668" s="62" t="s">
        <v>1277</v>
      </c>
      <c r="D668" s="63">
        <v>500900</v>
      </c>
      <c r="E668" s="147">
        <v>418011.25</v>
      </c>
      <c r="F668" s="148">
        <f t="shared" si="10"/>
        <v>82888.75</v>
      </c>
    </row>
    <row r="669" spans="1:6" ht="14.4" x14ac:dyDescent="0.3">
      <c r="A669" s="60" t="s">
        <v>687</v>
      </c>
      <c r="B669" s="146" t="s">
        <v>427</v>
      </c>
      <c r="C669" s="62" t="s">
        <v>1278</v>
      </c>
      <c r="D669" s="63">
        <v>500900</v>
      </c>
      <c r="E669" s="147">
        <v>418011.25</v>
      </c>
      <c r="F669" s="148">
        <f t="shared" si="10"/>
        <v>82888.75</v>
      </c>
    </row>
    <row r="670" spans="1:6" ht="14.4" x14ac:dyDescent="0.3">
      <c r="A670" s="60" t="s">
        <v>704</v>
      </c>
      <c r="B670" s="146" t="s">
        <v>427</v>
      </c>
      <c r="C670" s="62" t="s">
        <v>1279</v>
      </c>
      <c r="D670" s="63">
        <v>500900</v>
      </c>
      <c r="E670" s="147">
        <v>418011.25</v>
      </c>
      <c r="F670" s="148">
        <f t="shared" si="10"/>
        <v>82888.75</v>
      </c>
    </row>
    <row r="671" spans="1:6" ht="27" x14ac:dyDescent="0.3">
      <c r="A671" s="60" t="s">
        <v>438</v>
      </c>
      <c r="B671" s="146" t="s">
        <v>427</v>
      </c>
      <c r="C671" s="62" t="s">
        <v>1280</v>
      </c>
      <c r="D671" s="63">
        <v>9569900</v>
      </c>
      <c r="E671" s="147">
        <v>5533489.9299999997</v>
      </c>
      <c r="F671" s="148">
        <f t="shared" si="10"/>
        <v>4036410.0700000003</v>
      </c>
    </row>
    <row r="672" spans="1:6" ht="27" x14ac:dyDescent="0.3">
      <c r="A672" s="60" t="s">
        <v>440</v>
      </c>
      <c r="B672" s="146" t="s">
        <v>427</v>
      </c>
      <c r="C672" s="62" t="s">
        <v>1281</v>
      </c>
      <c r="D672" s="63">
        <v>9569900</v>
      </c>
      <c r="E672" s="147">
        <v>5533489.9299999997</v>
      </c>
      <c r="F672" s="148">
        <f t="shared" si="10"/>
        <v>4036410.0700000003</v>
      </c>
    </row>
    <row r="673" spans="1:6" ht="14.4" x14ac:dyDescent="0.3">
      <c r="A673" s="60" t="s">
        <v>442</v>
      </c>
      <c r="B673" s="146" t="s">
        <v>427</v>
      </c>
      <c r="C673" s="62" t="s">
        <v>1282</v>
      </c>
      <c r="D673" s="63">
        <v>6853300</v>
      </c>
      <c r="E673" s="147">
        <v>3962900.87</v>
      </c>
      <c r="F673" s="148">
        <f t="shared" si="10"/>
        <v>2890399.13</v>
      </c>
    </row>
    <row r="674" spans="1:6" ht="27" x14ac:dyDescent="0.3">
      <c r="A674" s="60" t="s">
        <v>444</v>
      </c>
      <c r="B674" s="146" t="s">
        <v>427</v>
      </c>
      <c r="C674" s="62" t="s">
        <v>1283</v>
      </c>
      <c r="D674" s="63">
        <v>496900</v>
      </c>
      <c r="E674" s="147">
        <v>189643</v>
      </c>
      <c r="F674" s="148">
        <f t="shared" si="10"/>
        <v>307257</v>
      </c>
    </row>
    <row r="675" spans="1:6" ht="40.200000000000003" x14ac:dyDescent="0.3">
      <c r="A675" s="60" t="s">
        <v>446</v>
      </c>
      <c r="B675" s="146" t="s">
        <v>427</v>
      </c>
      <c r="C675" s="62" t="s">
        <v>1284</v>
      </c>
      <c r="D675" s="63">
        <v>2219700</v>
      </c>
      <c r="E675" s="147">
        <v>1380946.06</v>
      </c>
      <c r="F675" s="148">
        <f t="shared" si="10"/>
        <v>838753.94</v>
      </c>
    </row>
    <row r="676" spans="1:6" ht="27" x14ac:dyDescent="0.3">
      <c r="A676" s="60" t="s">
        <v>448</v>
      </c>
      <c r="B676" s="146" t="s">
        <v>427</v>
      </c>
      <c r="C676" s="62" t="s">
        <v>1285</v>
      </c>
      <c r="D676" s="63">
        <v>59100</v>
      </c>
      <c r="E676" s="147">
        <v>13886.08</v>
      </c>
      <c r="F676" s="148">
        <f t="shared" si="10"/>
        <v>45213.919999999998</v>
      </c>
    </row>
    <row r="677" spans="1:6" ht="27" x14ac:dyDescent="0.3">
      <c r="A677" s="60" t="s">
        <v>450</v>
      </c>
      <c r="B677" s="146" t="s">
        <v>427</v>
      </c>
      <c r="C677" s="62" t="s">
        <v>1286</v>
      </c>
      <c r="D677" s="63">
        <v>59100</v>
      </c>
      <c r="E677" s="147">
        <v>13886.08</v>
      </c>
      <c r="F677" s="148">
        <f t="shared" si="10"/>
        <v>45213.919999999998</v>
      </c>
    </row>
    <row r="678" spans="1:6" ht="14.4" x14ac:dyDescent="0.3">
      <c r="A678" s="60" t="s">
        <v>452</v>
      </c>
      <c r="B678" s="146" t="s">
        <v>427</v>
      </c>
      <c r="C678" s="62" t="s">
        <v>1287</v>
      </c>
      <c r="D678" s="63">
        <v>59100</v>
      </c>
      <c r="E678" s="147">
        <v>13886.08</v>
      </c>
      <c r="F678" s="148">
        <f t="shared" si="10"/>
        <v>45213.919999999998</v>
      </c>
    </row>
    <row r="679" spans="1:6" ht="66.599999999999994" x14ac:dyDescent="0.3">
      <c r="A679" s="149" t="s">
        <v>578</v>
      </c>
      <c r="B679" s="146" t="s">
        <v>427</v>
      </c>
      <c r="C679" s="62" t="s">
        <v>1288</v>
      </c>
      <c r="D679" s="63">
        <v>99133900</v>
      </c>
      <c r="E679" s="147">
        <v>61412408.509999998</v>
      </c>
      <c r="F679" s="148">
        <f t="shared" si="10"/>
        <v>37721491.490000002</v>
      </c>
    </row>
    <row r="680" spans="1:6" ht="14.4" x14ac:dyDescent="0.3">
      <c r="A680" s="60" t="s">
        <v>1081</v>
      </c>
      <c r="B680" s="146" t="s">
        <v>427</v>
      </c>
      <c r="C680" s="62" t="s">
        <v>1289</v>
      </c>
      <c r="D680" s="63">
        <v>61892600</v>
      </c>
      <c r="E680" s="147">
        <v>39629014.340000004</v>
      </c>
      <c r="F680" s="148">
        <f t="shared" si="10"/>
        <v>22263585.659999996</v>
      </c>
    </row>
    <row r="681" spans="1:6" ht="14.4" x14ac:dyDescent="0.3">
      <c r="A681" s="60" t="s">
        <v>1083</v>
      </c>
      <c r="B681" s="146" t="s">
        <v>427</v>
      </c>
      <c r="C681" s="62" t="s">
        <v>1290</v>
      </c>
      <c r="D681" s="63">
        <v>47536600</v>
      </c>
      <c r="E681" s="147">
        <v>30010351.420000002</v>
      </c>
      <c r="F681" s="148">
        <f t="shared" si="10"/>
        <v>17526248.579999998</v>
      </c>
    </row>
    <row r="682" spans="1:6" ht="27" x14ac:dyDescent="0.3">
      <c r="A682" s="60" t="s">
        <v>1085</v>
      </c>
      <c r="B682" s="146" t="s">
        <v>427</v>
      </c>
      <c r="C682" s="62" t="s">
        <v>1291</v>
      </c>
      <c r="D682" s="63">
        <v>14356000</v>
      </c>
      <c r="E682" s="147">
        <v>9618662.9199999999</v>
      </c>
      <c r="F682" s="148">
        <f t="shared" si="10"/>
        <v>4737337.08</v>
      </c>
    </row>
    <row r="683" spans="1:6" ht="27" x14ac:dyDescent="0.3">
      <c r="A683" s="60" t="s">
        <v>450</v>
      </c>
      <c r="B683" s="146" t="s">
        <v>427</v>
      </c>
      <c r="C683" s="62" t="s">
        <v>1292</v>
      </c>
      <c r="D683" s="63">
        <v>28691500</v>
      </c>
      <c r="E683" s="147">
        <v>16541179.83</v>
      </c>
      <c r="F683" s="148">
        <f t="shared" si="10"/>
        <v>12150320.17</v>
      </c>
    </row>
    <row r="684" spans="1:6" ht="14.4" x14ac:dyDescent="0.3">
      <c r="A684" s="60" t="s">
        <v>452</v>
      </c>
      <c r="B684" s="146" t="s">
        <v>427</v>
      </c>
      <c r="C684" s="62" t="s">
        <v>1293</v>
      </c>
      <c r="D684" s="63">
        <v>28081400</v>
      </c>
      <c r="E684" s="147">
        <v>16124641.1</v>
      </c>
      <c r="F684" s="148">
        <f t="shared" si="10"/>
        <v>11956758.9</v>
      </c>
    </row>
    <row r="685" spans="1:6" ht="14.4" x14ac:dyDescent="0.3">
      <c r="A685" s="60" t="s">
        <v>506</v>
      </c>
      <c r="B685" s="146" t="s">
        <v>427</v>
      </c>
      <c r="C685" s="62" t="s">
        <v>1294</v>
      </c>
      <c r="D685" s="63">
        <v>610100</v>
      </c>
      <c r="E685" s="147">
        <v>416538.73</v>
      </c>
      <c r="F685" s="148">
        <f t="shared" si="10"/>
        <v>193561.27000000002</v>
      </c>
    </row>
    <row r="686" spans="1:6" ht="14.4" x14ac:dyDescent="0.3">
      <c r="A686" s="60" t="s">
        <v>687</v>
      </c>
      <c r="B686" s="146" t="s">
        <v>427</v>
      </c>
      <c r="C686" s="62" t="s">
        <v>1295</v>
      </c>
      <c r="D686" s="63">
        <v>8269400</v>
      </c>
      <c r="E686" s="147">
        <v>5037479.34</v>
      </c>
      <c r="F686" s="148">
        <f t="shared" si="10"/>
        <v>3231920.66</v>
      </c>
    </row>
    <row r="687" spans="1:6" ht="40.200000000000003" x14ac:dyDescent="0.3">
      <c r="A687" s="60" t="s">
        <v>689</v>
      </c>
      <c r="B687" s="146" t="s">
        <v>427</v>
      </c>
      <c r="C687" s="62" t="s">
        <v>1296</v>
      </c>
      <c r="D687" s="63">
        <v>8269400</v>
      </c>
      <c r="E687" s="147">
        <v>5037479.34</v>
      </c>
      <c r="F687" s="148">
        <f t="shared" si="10"/>
        <v>3231920.66</v>
      </c>
    </row>
    <row r="688" spans="1:6" ht="14.4" x14ac:dyDescent="0.3">
      <c r="A688" s="60" t="s">
        <v>454</v>
      </c>
      <c r="B688" s="146" t="s">
        <v>427</v>
      </c>
      <c r="C688" s="62" t="s">
        <v>1297</v>
      </c>
      <c r="D688" s="63">
        <v>280400</v>
      </c>
      <c r="E688" s="147">
        <v>204735</v>
      </c>
      <c r="F688" s="148">
        <f t="shared" si="10"/>
        <v>75665</v>
      </c>
    </row>
    <row r="689" spans="1:6" ht="14.4" x14ac:dyDescent="0.3">
      <c r="A689" s="60" t="s">
        <v>456</v>
      </c>
      <c r="B689" s="146" t="s">
        <v>427</v>
      </c>
      <c r="C689" s="62" t="s">
        <v>1298</v>
      </c>
      <c r="D689" s="63">
        <v>82700</v>
      </c>
      <c r="E689" s="147">
        <v>59878</v>
      </c>
      <c r="F689" s="148">
        <f t="shared" si="10"/>
        <v>22822</v>
      </c>
    </row>
    <row r="690" spans="1:6" ht="14.4" x14ac:dyDescent="0.3">
      <c r="A690" s="60" t="s">
        <v>629</v>
      </c>
      <c r="B690" s="146" t="s">
        <v>427</v>
      </c>
      <c r="C690" s="62" t="s">
        <v>1299</v>
      </c>
      <c r="D690" s="63">
        <v>197700</v>
      </c>
      <c r="E690" s="147">
        <v>144857</v>
      </c>
      <c r="F690" s="148">
        <f t="shared" si="10"/>
        <v>52843</v>
      </c>
    </row>
    <row r="691" spans="1:6" ht="40.200000000000003" x14ac:dyDescent="0.3">
      <c r="A691" s="60" t="s">
        <v>1300</v>
      </c>
      <c r="B691" s="146" t="s">
        <v>427</v>
      </c>
      <c r="C691" s="62" t="s">
        <v>1301</v>
      </c>
      <c r="D691" s="63">
        <v>368000</v>
      </c>
      <c r="E691" s="147">
        <v>313689.15999999997</v>
      </c>
      <c r="F691" s="148">
        <f t="shared" si="10"/>
        <v>54310.840000000026</v>
      </c>
    </row>
    <row r="692" spans="1:6" ht="14.4" x14ac:dyDescent="0.3">
      <c r="A692" s="60" t="s">
        <v>687</v>
      </c>
      <c r="B692" s="146" t="s">
        <v>427</v>
      </c>
      <c r="C692" s="62" t="s">
        <v>1302</v>
      </c>
      <c r="D692" s="63">
        <v>368000</v>
      </c>
      <c r="E692" s="147">
        <v>313689.15999999997</v>
      </c>
      <c r="F692" s="148">
        <f t="shared" si="10"/>
        <v>54310.840000000026</v>
      </c>
    </row>
    <row r="693" spans="1:6" ht="14.4" x14ac:dyDescent="0.3">
      <c r="A693" s="60" t="s">
        <v>704</v>
      </c>
      <c r="B693" s="146" t="s">
        <v>427</v>
      </c>
      <c r="C693" s="62" t="s">
        <v>1303</v>
      </c>
      <c r="D693" s="63">
        <v>368000</v>
      </c>
      <c r="E693" s="147">
        <v>313689.15999999997</v>
      </c>
      <c r="F693" s="148">
        <f t="shared" si="10"/>
        <v>54310.840000000026</v>
      </c>
    </row>
    <row r="694" spans="1:6" ht="40.200000000000003" x14ac:dyDescent="0.3">
      <c r="A694" s="60" t="s">
        <v>1304</v>
      </c>
      <c r="B694" s="146" t="s">
        <v>427</v>
      </c>
      <c r="C694" s="62" t="s">
        <v>1305</v>
      </c>
      <c r="D694" s="63">
        <v>2963600</v>
      </c>
      <c r="E694" s="147">
        <v>1479241.91</v>
      </c>
      <c r="F694" s="148">
        <f t="shared" si="10"/>
        <v>1484358.09</v>
      </c>
    </row>
    <row r="695" spans="1:6" ht="14.4" x14ac:dyDescent="0.3">
      <c r="A695" s="60" t="s">
        <v>1081</v>
      </c>
      <c r="B695" s="146" t="s">
        <v>427</v>
      </c>
      <c r="C695" s="62" t="s">
        <v>1306</v>
      </c>
      <c r="D695" s="63">
        <v>2963600</v>
      </c>
      <c r="E695" s="147">
        <v>1479241.91</v>
      </c>
      <c r="F695" s="148">
        <f t="shared" si="10"/>
        <v>1484358.09</v>
      </c>
    </row>
    <row r="696" spans="1:6" ht="14.4" x14ac:dyDescent="0.3">
      <c r="A696" s="60" t="s">
        <v>1083</v>
      </c>
      <c r="B696" s="146" t="s">
        <v>427</v>
      </c>
      <c r="C696" s="62" t="s">
        <v>1307</v>
      </c>
      <c r="D696" s="63">
        <v>2276200</v>
      </c>
      <c r="E696" s="147">
        <v>1136130.53</v>
      </c>
      <c r="F696" s="148">
        <f t="shared" si="10"/>
        <v>1140069.47</v>
      </c>
    </row>
    <row r="697" spans="1:6" ht="27" x14ac:dyDescent="0.3">
      <c r="A697" s="60" t="s">
        <v>1085</v>
      </c>
      <c r="B697" s="146" t="s">
        <v>427</v>
      </c>
      <c r="C697" s="62" t="s">
        <v>1308</v>
      </c>
      <c r="D697" s="63">
        <v>687400</v>
      </c>
      <c r="E697" s="147">
        <v>343111.38</v>
      </c>
      <c r="F697" s="148">
        <f t="shared" si="10"/>
        <v>344288.62</v>
      </c>
    </row>
    <row r="698" spans="1:6" ht="27" x14ac:dyDescent="0.3">
      <c r="A698" s="60" t="s">
        <v>1309</v>
      </c>
      <c r="B698" s="146" t="s">
        <v>427</v>
      </c>
      <c r="C698" s="62" t="s">
        <v>1310</v>
      </c>
      <c r="D698" s="63">
        <v>2493000</v>
      </c>
      <c r="E698" s="147">
        <v>1459263.35</v>
      </c>
      <c r="F698" s="148">
        <f t="shared" si="10"/>
        <v>1033736.6499999999</v>
      </c>
    </row>
    <row r="699" spans="1:6" ht="27" x14ac:dyDescent="0.3">
      <c r="A699" s="60" t="s">
        <v>440</v>
      </c>
      <c r="B699" s="146" t="s">
        <v>427</v>
      </c>
      <c r="C699" s="62" t="s">
        <v>1311</v>
      </c>
      <c r="D699" s="63">
        <v>2493000</v>
      </c>
      <c r="E699" s="147">
        <v>1459263.35</v>
      </c>
      <c r="F699" s="148">
        <f t="shared" si="10"/>
        <v>1033736.6499999999</v>
      </c>
    </row>
    <row r="700" spans="1:6" ht="14.4" x14ac:dyDescent="0.3">
      <c r="A700" s="60" t="s">
        <v>442</v>
      </c>
      <c r="B700" s="146" t="s">
        <v>427</v>
      </c>
      <c r="C700" s="62" t="s">
        <v>1312</v>
      </c>
      <c r="D700" s="63">
        <v>1780100</v>
      </c>
      <c r="E700" s="147">
        <v>1049377.29</v>
      </c>
      <c r="F700" s="148">
        <f t="shared" si="10"/>
        <v>730722.71</v>
      </c>
    </row>
    <row r="701" spans="1:6" ht="27" x14ac:dyDescent="0.3">
      <c r="A701" s="60" t="s">
        <v>444</v>
      </c>
      <c r="B701" s="146" t="s">
        <v>427</v>
      </c>
      <c r="C701" s="62" t="s">
        <v>1313</v>
      </c>
      <c r="D701" s="63">
        <v>171800</v>
      </c>
      <c r="E701" s="147">
        <v>85896</v>
      </c>
      <c r="F701" s="148">
        <f t="shared" si="10"/>
        <v>85904</v>
      </c>
    </row>
    <row r="702" spans="1:6" ht="40.200000000000003" x14ac:dyDescent="0.3">
      <c r="A702" s="60" t="s">
        <v>446</v>
      </c>
      <c r="B702" s="146" t="s">
        <v>427</v>
      </c>
      <c r="C702" s="62" t="s">
        <v>1314</v>
      </c>
      <c r="D702" s="63">
        <v>541100</v>
      </c>
      <c r="E702" s="147">
        <v>323990.06</v>
      </c>
      <c r="F702" s="148">
        <f t="shared" si="10"/>
        <v>217109.94</v>
      </c>
    </row>
    <row r="703" spans="1:6" ht="27" x14ac:dyDescent="0.3">
      <c r="A703" s="60" t="s">
        <v>1315</v>
      </c>
      <c r="B703" s="146" t="s">
        <v>427</v>
      </c>
      <c r="C703" s="62" t="s">
        <v>1316</v>
      </c>
      <c r="D703" s="63">
        <v>3761700</v>
      </c>
      <c r="E703" s="147">
        <v>3142091.5</v>
      </c>
      <c r="F703" s="148">
        <f t="shared" si="10"/>
        <v>619608.5</v>
      </c>
    </row>
    <row r="704" spans="1:6" ht="14.4" x14ac:dyDescent="0.3">
      <c r="A704" s="60" t="s">
        <v>1317</v>
      </c>
      <c r="B704" s="146" t="s">
        <v>427</v>
      </c>
      <c r="C704" s="62" t="s">
        <v>1318</v>
      </c>
      <c r="D704" s="63">
        <v>3761700</v>
      </c>
      <c r="E704" s="147">
        <v>3142091.5</v>
      </c>
      <c r="F704" s="148">
        <f t="shared" si="10"/>
        <v>619608.5</v>
      </c>
    </row>
    <row r="705" spans="1:6" ht="14.4" x14ac:dyDescent="0.3">
      <c r="A705" s="60" t="s">
        <v>1319</v>
      </c>
      <c r="B705" s="146" t="s">
        <v>427</v>
      </c>
      <c r="C705" s="62" t="s">
        <v>1320</v>
      </c>
      <c r="D705" s="63">
        <v>3761700</v>
      </c>
      <c r="E705" s="147">
        <v>3142091.5</v>
      </c>
      <c r="F705" s="148">
        <f t="shared" si="10"/>
        <v>619608.5</v>
      </c>
    </row>
    <row r="706" spans="1:6" ht="14.4" x14ac:dyDescent="0.3">
      <c r="A706" s="60" t="s">
        <v>687</v>
      </c>
      <c r="B706" s="146" t="s">
        <v>427</v>
      </c>
      <c r="C706" s="62" t="s">
        <v>1321</v>
      </c>
      <c r="D706" s="63">
        <v>3761700</v>
      </c>
      <c r="E706" s="147">
        <v>3142091.5</v>
      </c>
      <c r="F706" s="148">
        <f t="shared" si="10"/>
        <v>619608.5</v>
      </c>
    </row>
    <row r="707" spans="1:6" ht="14.4" x14ac:dyDescent="0.3">
      <c r="A707" s="60" t="s">
        <v>704</v>
      </c>
      <c r="B707" s="146" t="s">
        <v>427</v>
      </c>
      <c r="C707" s="62" t="s">
        <v>1322</v>
      </c>
      <c r="D707" s="63">
        <v>3761700</v>
      </c>
      <c r="E707" s="147">
        <v>3142091.5</v>
      </c>
      <c r="F707" s="148">
        <f t="shared" si="10"/>
        <v>619608.5</v>
      </c>
    </row>
    <row r="708" spans="1:6" ht="27" x14ac:dyDescent="0.3">
      <c r="A708" s="60" t="s">
        <v>551</v>
      </c>
      <c r="B708" s="146" t="s">
        <v>427</v>
      </c>
      <c r="C708" s="62" t="s">
        <v>1323</v>
      </c>
      <c r="D708" s="63">
        <v>112300</v>
      </c>
      <c r="E708" s="147">
        <v>74624.7</v>
      </c>
      <c r="F708" s="148">
        <f t="shared" si="10"/>
        <v>37675.300000000003</v>
      </c>
    </row>
    <row r="709" spans="1:6" ht="14.4" x14ac:dyDescent="0.3">
      <c r="A709" s="60" t="s">
        <v>553</v>
      </c>
      <c r="B709" s="146" t="s">
        <v>427</v>
      </c>
      <c r="C709" s="62" t="s">
        <v>1324</v>
      </c>
      <c r="D709" s="63">
        <v>112300</v>
      </c>
      <c r="E709" s="147">
        <v>74624.7</v>
      </c>
      <c r="F709" s="148">
        <f t="shared" si="10"/>
        <v>37675.300000000003</v>
      </c>
    </row>
    <row r="710" spans="1:6" ht="27" x14ac:dyDescent="0.3">
      <c r="A710" s="60" t="s">
        <v>1154</v>
      </c>
      <c r="B710" s="146" t="s">
        <v>427</v>
      </c>
      <c r="C710" s="62" t="s">
        <v>1325</v>
      </c>
      <c r="D710" s="63">
        <v>112300</v>
      </c>
      <c r="E710" s="147">
        <v>74624.7</v>
      </c>
      <c r="F710" s="148">
        <f t="shared" si="10"/>
        <v>37675.300000000003</v>
      </c>
    </row>
    <row r="711" spans="1:6" ht="14.4" x14ac:dyDescent="0.3">
      <c r="A711" s="60" t="s">
        <v>687</v>
      </c>
      <c r="B711" s="146" t="s">
        <v>427</v>
      </c>
      <c r="C711" s="62" t="s">
        <v>1326</v>
      </c>
      <c r="D711" s="63">
        <v>112300</v>
      </c>
      <c r="E711" s="147">
        <v>74624.7</v>
      </c>
      <c r="F711" s="148">
        <f t="shared" si="10"/>
        <v>37675.300000000003</v>
      </c>
    </row>
    <row r="712" spans="1:6" ht="14.4" x14ac:dyDescent="0.3">
      <c r="A712" s="60" t="s">
        <v>704</v>
      </c>
      <c r="B712" s="146" t="s">
        <v>427</v>
      </c>
      <c r="C712" s="62" t="s">
        <v>1327</v>
      </c>
      <c r="D712" s="63">
        <v>112300</v>
      </c>
      <c r="E712" s="147">
        <v>74624.7</v>
      </c>
      <c r="F712" s="148">
        <f t="shared" si="10"/>
        <v>37675.300000000003</v>
      </c>
    </row>
    <row r="713" spans="1:6" ht="27" x14ac:dyDescent="0.3">
      <c r="A713" s="60" t="s">
        <v>484</v>
      </c>
      <c r="B713" s="146" t="s">
        <v>427</v>
      </c>
      <c r="C713" s="62" t="s">
        <v>1328</v>
      </c>
      <c r="D713" s="63">
        <v>14965.18</v>
      </c>
      <c r="E713" s="147">
        <v>14965.18</v>
      </c>
      <c r="F713" s="148" t="str">
        <f t="shared" si="10"/>
        <v>-</v>
      </c>
    </row>
    <row r="714" spans="1:6" ht="14.4" x14ac:dyDescent="0.3">
      <c r="A714" s="60" t="s">
        <v>486</v>
      </c>
      <c r="B714" s="146" t="s">
        <v>427</v>
      </c>
      <c r="C714" s="62" t="s">
        <v>1329</v>
      </c>
      <c r="D714" s="63">
        <v>14965.18</v>
      </c>
      <c r="E714" s="147">
        <v>14965.18</v>
      </c>
      <c r="F714" s="148" t="str">
        <f t="shared" si="10"/>
        <v>-</v>
      </c>
    </row>
    <row r="715" spans="1:6" ht="14.4" x14ac:dyDescent="0.3">
      <c r="A715" s="60" t="s">
        <v>488</v>
      </c>
      <c r="B715" s="146" t="s">
        <v>427</v>
      </c>
      <c r="C715" s="62" t="s">
        <v>1330</v>
      </c>
      <c r="D715" s="63">
        <v>14965.18</v>
      </c>
      <c r="E715" s="147">
        <v>14965.18</v>
      </c>
      <c r="F715" s="148" t="str">
        <f t="shared" si="10"/>
        <v>-</v>
      </c>
    </row>
    <row r="716" spans="1:6" ht="27" x14ac:dyDescent="0.3">
      <c r="A716" s="60" t="s">
        <v>440</v>
      </c>
      <c r="B716" s="146" t="s">
        <v>427</v>
      </c>
      <c r="C716" s="62" t="s">
        <v>1331</v>
      </c>
      <c r="D716" s="63">
        <v>14965.18</v>
      </c>
      <c r="E716" s="147">
        <v>14965.18</v>
      </c>
      <c r="F716" s="148" t="str">
        <f t="shared" si="10"/>
        <v>-</v>
      </c>
    </row>
    <row r="717" spans="1:6" ht="14.4" x14ac:dyDescent="0.3">
      <c r="A717" s="60" t="s">
        <v>442</v>
      </c>
      <c r="B717" s="146" t="s">
        <v>427</v>
      </c>
      <c r="C717" s="62" t="s">
        <v>1332</v>
      </c>
      <c r="D717" s="63">
        <v>11494</v>
      </c>
      <c r="E717" s="147">
        <v>11494</v>
      </c>
      <c r="F717" s="148" t="str">
        <f t="shared" si="10"/>
        <v>-</v>
      </c>
    </row>
    <row r="718" spans="1:6" ht="40.200000000000003" x14ac:dyDescent="0.3">
      <c r="A718" s="60" t="s">
        <v>446</v>
      </c>
      <c r="B718" s="146" t="s">
        <v>427</v>
      </c>
      <c r="C718" s="62" t="s">
        <v>1333</v>
      </c>
      <c r="D718" s="63">
        <v>3471.18</v>
      </c>
      <c r="E718" s="147">
        <v>3471.18</v>
      </c>
      <c r="F718" s="148" t="str">
        <f t="shared" si="10"/>
        <v>-</v>
      </c>
    </row>
    <row r="719" spans="1:6" ht="14.4" x14ac:dyDescent="0.3">
      <c r="A719" s="60" t="s">
        <v>923</v>
      </c>
      <c r="B719" s="146" t="s">
        <v>427</v>
      </c>
      <c r="C719" s="62" t="s">
        <v>1334</v>
      </c>
      <c r="D719" s="63">
        <v>21546600</v>
      </c>
      <c r="E719" s="147">
        <v>13360722.42</v>
      </c>
      <c r="F719" s="148">
        <f t="shared" ref="F719:F782" si="11">IF(OR(D719="-",IF(E719="-",0,E719)&gt;=IF(D719="-",0,D719)),"-",IF(D719="-",0,D719)-IF(E719="-",0,E719))</f>
        <v>8185877.5800000001</v>
      </c>
    </row>
    <row r="720" spans="1:6" ht="14.4" x14ac:dyDescent="0.3">
      <c r="A720" s="60" t="s">
        <v>936</v>
      </c>
      <c r="B720" s="146" t="s">
        <v>427</v>
      </c>
      <c r="C720" s="62" t="s">
        <v>1335</v>
      </c>
      <c r="D720" s="63">
        <v>21546600</v>
      </c>
      <c r="E720" s="147">
        <v>13360722.42</v>
      </c>
      <c r="F720" s="148">
        <f t="shared" si="11"/>
        <v>8185877.5800000001</v>
      </c>
    </row>
    <row r="721" spans="1:6" ht="27" x14ac:dyDescent="0.3">
      <c r="A721" s="60" t="s">
        <v>1315</v>
      </c>
      <c r="B721" s="146" t="s">
        <v>427</v>
      </c>
      <c r="C721" s="62" t="s">
        <v>1336</v>
      </c>
      <c r="D721" s="63">
        <v>21546600</v>
      </c>
      <c r="E721" s="147">
        <v>13360722.42</v>
      </c>
      <c r="F721" s="148">
        <f t="shared" si="11"/>
        <v>8185877.5800000001</v>
      </c>
    </row>
    <row r="722" spans="1:6" ht="14.4" x14ac:dyDescent="0.3">
      <c r="A722" s="60" t="s">
        <v>1317</v>
      </c>
      <c r="B722" s="146" t="s">
        <v>427</v>
      </c>
      <c r="C722" s="62" t="s">
        <v>1337</v>
      </c>
      <c r="D722" s="63">
        <v>21546600</v>
      </c>
      <c r="E722" s="147">
        <v>13360722.42</v>
      </c>
      <c r="F722" s="148">
        <f t="shared" si="11"/>
        <v>8185877.5800000001</v>
      </c>
    </row>
    <row r="723" spans="1:6" ht="40.200000000000003" x14ac:dyDescent="0.3">
      <c r="A723" s="60" t="s">
        <v>1338</v>
      </c>
      <c r="B723" s="146" t="s">
        <v>427</v>
      </c>
      <c r="C723" s="62" t="s">
        <v>1339</v>
      </c>
      <c r="D723" s="63">
        <v>7431500</v>
      </c>
      <c r="E723" s="147">
        <v>4903160.03</v>
      </c>
      <c r="F723" s="148">
        <f t="shared" si="11"/>
        <v>2528339.9699999997</v>
      </c>
    </row>
    <row r="724" spans="1:6" ht="27" x14ac:dyDescent="0.3">
      <c r="A724" s="60" t="s">
        <v>450</v>
      </c>
      <c r="B724" s="146" t="s">
        <v>427</v>
      </c>
      <c r="C724" s="62" t="s">
        <v>1340</v>
      </c>
      <c r="D724" s="63">
        <v>148600</v>
      </c>
      <c r="E724" s="147">
        <v>94311.33</v>
      </c>
      <c r="F724" s="148">
        <f t="shared" si="11"/>
        <v>54288.67</v>
      </c>
    </row>
    <row r="725" spans="1:6" ht="14.4" x14ac:dyDescent="0.3">
      <c r="A725" s="60" t="s">
        <v>452</v>
      </c>
      <c r="B725" s="146" t="s">
        <v>427</v>
      </c>
      <c r="C725" s="62" t="s">
        <v>1341</v>
      </c>
      <c r="D725" s="63">
        <v>148600</v>
      </c>
      <c r="E725" s="147">
        <v>94311.33</v>
      </c>
      <c r="F725" s="148">
        <f t="shared" si="11"/>
        <v>54288.67</v>
      </c>
    </row>
    <row r="726" spans="1:6" ht="27" x14ac:dyDescent="0.3">
      <c r="A726" s="60" t="s">
        <v>932</v>
      </c>
      <c r="B726" s="146" t="s">
        <v>427</v>
      </c>
      <c r="C726" s="62" t="s">
        <v>1342</v>
      </c>
      <c r="D726" s="63">
        <v>7282900</v>
      </c>
      <c r="E726" s="147">
        <v>4808848.7</v>
      </c>
      <c r="F726" s="148">
        <f t="shared" si="11"/>
        <v>2474051.2999999998</v>
      </c>
    </row>
    <row r="727" spans="1:6" ht="27" x14ac:dyDescent="0.3">
      <c r="A727" s="60" t="s">
        <v>1343</v>
      </c>
      <c r="B727" s="146" t="s">
        <v>427</v>
      </c>
      <c r="C727" s="62" t="s">
        <v>1344</v>
      </c>
      <c r="D727" s="63">
        <v>7282900</v>
      </c>
      <c r="E727" s="147">
        <v>4808848.7</v>
      </c>
      <c r="F727" s="148">
        <f t="shared" si="11"/>
        <v>2474051.2999999998</v>
      </c>
    </row>
    <row r="728" spans="1:6" ht="40.200000000000003" x14ac:dyDescent="0.3">
      <c r="A728" s="60" t="s">
        <v>1345</v>
      </c>
      <c r="B728" s="146" t="s">
        <v>427</v>
      </c>
      <c r="C728" s="62" t="s">
        <v>1346</v>
      </c>
      <c r="D728" s="63">
        <v>30000</v>
      </c>
      <c r="E728" s="147" t="s">
        <v>43</v>
      </c>
      <c r="F728" s="148">
        <f t="shared" si="11"/>
        <v>30000</v>
      </c>
    </row>
    <row r="729" spans="1:6" ht="27" x14ac:dyDescent="0.3">
      <c r="A729" s="60" t="s">
        <v>932</v>
      </c>
      <c r="B729" s="146" t="s">
        <v>427</v>
      </c>
      <c r="C729" s="62" t="s">
        <v>1347</v>
      </c>
      <c r="D729" s="63">
        <v>30000</v>
      </c>
      <c r="E729" s="147" t="s">
        <v>43</v>
      </c>
      <c r="F729" s="148">
        <f t="shared" si="11"/>
        <v>30000</v>
      </c>
    </row>
    <row r="730" spans="1:6" ht="27" x14ac:dyDescent="0.3">
      <c r="A730" s="60" t="s">
        <v>1348</v>
      </c>
      <c r="B730" s="146" t="s">
        <v>427</v>
      </c>
      <c r="C730" s="62" t="s">
        <v>1349</v>
      </c>
      <c r="D730" s="63">
        <v>30000</v>
      </c>
      <c r="E730" s="147" t="s">
        <v>43</v>
      </c>
      <c r="F730" s="148">
        <f t="shared" si="11"/>
        <v>30000</v>
      </c>
    </row>
    <row r="731" spans="1:6" ht="106.2" x14ac:dyDescent="0.3">
      <c r="A731" s="149" t="s">
        <v>1350</v>
      </c>
      <c r="B731" s="146" t="s">
        <v>427</v>
      </c>
      <c r="C731" s="62" t="s">
        <v>1351</v>
      </c>
      <c r="D731" s="63">
        <v>14085100</v>
      </c>
      <c r="E731" s="147">
        <v>8457562.3900000006</v>
      </c>
      <c r="F731" s="148">
        <f t="shared" si="11"/>
        <v>5627537.6099999994</v>
      </c>
    </row>
    <row r="732" spans="1:6" ht="27" x14ac:dyDescent="0.3">
      <c r="A732" s="60" t="s">
        <v>932</v>
      </c>
      <c r="B732" s="146" t="s">
        <v>427</v>
      </c>
      <c r="C732" s="62" t="s">
        <v>1352</v>
      </c>
      <c r="D732" s="63">
        <v>14085100</v>
      </c>
      <c r="E732" s="147">
        <v>8457562.3900000006</v>
      </c>
      <c r="F732" s="148">
        <f t="shared" si="11"/>
        <v>5627537.6099999994</v>
      </c>
    </row>
    <row r="733" spans="1:6" ht="27" x14ac:dyDescent="0.3">
      <c r="A733" s="60" t="s">
        <v>1348</v>
      </c>
      <c r="B733" s="146" t="s">
        <v>427</v>
      </c>
      <c r="C733" s="62" t="s">
        <v>1353</v>
      </c>
      <c r="D733" s="63">
        <v>11393300</v>
      </c>
      <c r="E733" s="147">
        <v>7184630.3899999997</v>
      </c>
      <c r="F733" s="148">
        <f t="shared" si="11"/>
        <v>4208669.6100000003</v>
      </c>
    </row>
    <row r="734" spans="1:6" ht="27" x14ac:dyDescent="0.3">
      <c r="A734" s="60" t="s">
        <v>1343</v>
      </c>
      <c r="B734" s="146" t="s">
        <v>427</v>
      </c>
      <c r="C734" s="62" t="s">
        <v>1354</v>
      </c>
      <c r="D734" s="63">
        <v>2691800</v>
      </c>
      <c r="E734" s="147">
        <v>1272932</v>
      </c>
      <c r="F734" s="148">
        <f t="shared" si="11"/>
        <v>1418868</v>
      </c>
    </row>
    <row r="735" spans="1:6" ht="14.4" x14ac:dyDescent="0.3">
      <c r="A735" s="60" t="s">
        <v>957</v>
      </c>
      <c r="B735" s="146" t="s">
        <v>427</v>
      </c>
      <c r="C735" s="62" t="s">
        <v>1355</v>
      </c>
      <c r="D735" s="63">
        <v>16074000</v>
      </c>
      <c r="E735" s="147">
        <v>8125864.1799999997</v>
      </c>
      <c r="F735" s="148">
        <f t="shared" si="11"/>
        <v>7948135.8200000003</v>
      </c>
    </row>
    <row r="736" spans="1:6" ht="14.4" x14ac:dyDescent="0.3">
      <c r="A736" s="60" t="s">
        <v>959</v>
      </c>
      <c r="B736" s="146" t="s">
        <v>427</v>
      </c>
      <c r="C736" s="62" t="s">
        <v>1356</v>
      </c>
      <c r="D736" s="63">
        <v>9425600</v>
      </c>
      <c r="E736" s="147">
        <v>4577796.5599999996</v>
      </c>
      <c r="F736" s="148">
        <f t="shared" si="11"/>
        <v>4847803.4400000004</v>
      </c>
    </row>
    <row r="737" spans="1:6" ht="27" x14ac:dyDescent="0.3">
      <c r="A737" s="60" t="s">
        <v>1119</v>
      </c>
      <c r="B737" s="146" t="s">
        <v>427</v>
      </c>
      <c r="C737" s="62" t="s">
        <v>1357</v>
      </c>
      <c r="D737" s="63">
        <v>9425600</v>
      </c>
      <c r="E737" s="147">
        <v>4577796.5599999996</v>
      </c>
      <c r="F737" s="148">
        <f t="shared" si="11"/>
        <v>4847803.4400000004</v>
      </c>
    </row>
    <row r="738" spans="1:6" ht="14.4" x14ac:dyDescent="0.3">
      <c r="A738" s="60" t="s">
        <v>496</v>
      </c>
      <c r="B738" s="146" t="s">
        <v>427</v>
      </c>
      <c r="C738" s="62" t="s">
        <v>1358</v>
      </c>
      <c r="D738" s="63">
        <v>9425600</v>
      </c>
      <c r="E738" s="147">
        <v>4577796.5599999996</v>
      </c>
      <c r="F738" s="148">
        <f t="shared" si="11"/>
        <v>4847803.4400000004</v>
      </c>
    </row>
    <row r="739" spans="1:6" ht="66.599999999999994" x14ac:dyDescent="0.3">
      <c r="A739" s="149" t="s">
        <v>578</v>
      </c>
      <c r="B739" s="146" t="s">
        <v>427</v>
      </c>
      <c r="C739" s="62" t="s">
        <v>1359</v>
      </c>
      <c r="D739" s="63">
        <v>3939400</v>
      </c>
      <c r="E739" s="147">
        <v>3921676.11</v>
      </c>
      <c r="F739" s="148">
        <f t="shared" si="11"/>
        <v>17723.89000000013</v>
      </c>
    </row>
    <row r="740" spans="1:6" ht="14.4" x14ac:dyDescent="0.3">
      <c r="A740" s="60" t="s">
        <v>687</v>
      </c>
      <c r="B740" s="146" t="s">
        <v>427</v>
      </c>
      <c r="C740" s="62" t="s">
        <v>1360</v>
      </c>
      <c r="D740" s="63">
        <v>3939400</v>
      </c>
      <c r="E740" s="147">
        <v>3921676.11</v>
      </c>
      <c r="F740" s="148">
        <f t="shared" si="11"/>
        <v>17723.89000000013</v>
      </c>
    </row>
    <row r="741" spans="1:6" ht="53.4" x14ac:dyDescent="0.3">
      <c r="A741" s="60" t="s">
        <v>1234</v>
      </c>
      <c r="B741" s="146" t="s">
        <v>427</v>
      </c>
      <c r="C741" s="62" t="s">
        <v>1361</v>
      </c>
      <c r="D741" s="63">
        <v>3939400</v>
      </c>
      <c r="E741" s="147">
        <v>3921676.11</v>
      </c>
      <c r="F741" s="148">
        <f t="shared" si="11"/>
        <v>17723.89000000013</v>
      </c>
    </row>
    <row r="742" spans="1:6" ht="27" x14ac:dyDescent="0.3">
      <c r="A742" s="60" t="s">
        <v>1246</v>
      </c>
      <c r="B742" s="146" t="s">
        <v>427</v>
      </c>
      <c r="C742" s="62" t="s">
        <v>1362</v>
      </c>
      <c r="D742" s="63">
        <v>5486200</v>
      </c>
      <c r="E742" s="147">
        <v>656120.44999999995</v>
      </c>
      <c r="F742" s="148">
        <f t="shared" si="11"/>
        <v>4830079.55</v>
      </c>
    </row>
    <row r="743" spans="1:6" ht="14.4" x14ac:dyDescent="0.3">
      <c r="A743" s="60" t="s">
        <v>687</v>
      </c>
      <c r="B743" s="146" t="s">
        <v>427</v>
      </c>
      <c r="C743" s="62" t="s">
        <v>1363</v>
      </c>
      <c r="D743" s="63">
        <v>5486200</v>
      </c>
      <c r="E743" s="147">
        <v>656120.44999999995</v>
      </c>
      <c r="F743" s="148">
        <f t="shared" si="11"/>
        <v>4830079.55</v>
      </c>
    </row>
    <row r="744" spans="1:6" ht="53.4" x14ac:dyDescent="0.3">
      <c r="A744" s="60" t="s">
        <v>1234</v>
      </c>
      <c r="B744" s="146" t="s">
        <v>427</v>
      </c>
      <c r="C744" s="62" t="s">
        <v>1364</v>
      </c>
      <c r="D744" s="63">
        <v>5486200</v>
      </c>
      <c r="E744" s="147">
        <v>656120.44999999995</v>
      </c>
      <c r="F744" s="148">
        <f t="shared" si="11"/>
        <v>4830079.55</v>
      </c>
    </row>
    <row r="745" spans="1:6" ht="14.4" x14ac:dyDescent="0.3">
      <c r="A745" s="60" t="s">
        <v>1365</v>
      </c>
      <c r="B745" s="146" t="s">
        <v>427</v>
      </c>
      <c r="C745" s="62" t="s">
        <v>1366</v>
      </c>
      <c r="D745" s="63">
        <v>6648400</v>
      </c>
      <c r="E745" s="147">
        <v>3548067.62</v>
      </c>
      <c r="F745" s="148">
        <f t="shared" si="11"/>
        <v>3100332.38</v>
      </c>
    </row>
    <row r="746" spans="1:6" ht="27" x14ac:dyDescent="0.3">
      <c r="A746" s="60" t="s">
        <v>1119</v>
      </c>
      <c r="B746" s="146" t="s">
        <v>427</v>
      </c>
      <c r="C746" s="62" t="s">
        <v>1367</v>
      </c>
      <c r="D746" s="63">
        <v>6648400</v>
      </c>
      <c r="E746" s="147">
        <v>3548067.62</v>
      </c>
      <c r="F746" s="148">
        <f t="shared" si="11"/>
        <v>3100332.38</v>
      </c>
    </row>
    <row r="747" spans="1:6" ht="14.4" x14ac:dyDescent="0.3">
      <c r="A747" s="60" t="s">
        <v>496</v>
      </c>
      <c r="B747" s="146" t="s">
        <v>427</v>
      </c>
      <c r="C747" s="62" t="s">
        <v>1368</v>
      </c>
      <c r="D747" s="63">
        <v>6648400</v>
      </c>
      <c r="E747" s="147">
        <v>3548067.62</v>
      </c>
      <c r="F747" s="148">
        <f t="shared" si="11"/>
        <v>3100332.38</v>
      </c>
    </row>
    <row r="748" spans="1:6" ht="66.599999999999994" x14ac:dyDescent="0.3">
      <c r="A748" s="149" t="s">
        <v>578</v>
      </c>
      <c r="B748" s="146" t="s">
        <v>427</v>
      </c>
      <c r="C748" s="62" t="s">
        <v>1369</v>
      </c>
      <c r="D748" s="63">
        <v>6648400</v>
      </c>
      <c r="E748" s="147">
        <v>3548067.62</v>
      </c>
      <c r="F748" s="148">
        <f t="shared" si="11"/>
        <v>3100332.38</v>
      </c>
    </row>
    <row r="749" spans="1:6" ht="14.4" x14ac:dyDescent="0.3">
      <c r="A749" s="60" t="s">
        <v>687</v>
      </c>
      <c r="B749" s="146" t="s">
        <v>427</v>
      </c>
      <c r="C749" s="62" t="s">
        <v>1370</v>
      </c>
      <c r="D749" s="63">
        <v>6648400</v>
      </c>
      <c r="E749" s="147">
        <v>3548067.62</v>
      </c>
      <c r="F749" s="148">
        <f t="shared" si="11"/>
        <v>3100332.38</v>
      </c>
    </row>
    <row r="750" spans="1:6" ht="40.200000000000003" x14ac:dyDescent="0.3">
      <c r="A750" s="60" t="s">
        <v>689</v>
      </c>
      <c r="B750" s="146" t="s">
        <v>427</v>
      </c>
      <c r="C750" s="62" t="s">
        <v>1371</v>
      </c>
      <c r="D750" s="63">
        <v>6648400</v>
      </c>
      <c r="E750" s="147">
        <v>3548067.62</v>
      </c>
      <c r="F750" s="148">
        <f t="shared" si="11"/>
        <v>3100332.38</v>
      </c>
    </row>
    <row r="751" spans="1:6" ht="27" x14ac:dyDescent="0.3">
      <c r="A751" s="134" t="s">
        <v>1372</v>
      </c>
      <c r="B751" s="135" t="s">
        <v>427</v>
      </c>
      <c r="C751" s="136" t="s">
        <v>1373</v>
      </c>
      <c r="D751" s="137">
        <v>375675023.58999997</v>
      </c>
      <c r="E751" s="138">
        <v>254308364.86000001</v>
      </c>
      <c r="F751" s="139">
        <f t="shared" si="11"/>
        <v>121366658.72999996</v>
      </c>
    </row>
    <row r="752" spans="1:6" ht="14.4" x14ac:dyDescent="0.3">
      <c r="A752" s="60" t="s">
        <v>431</v>
      </c>
      <c r="B752" s="146" t="s">
        <v>427</v>
      </c>
      <c r="C752" s="62" t="s">
        <v>1374</v>
      </c>
      <c r="D752" s="63">
        <v>37800</v>
      </c>
      <c r="E752" s="147">
        <v>36876</v>
      </c>
      <c r="F752" s="148">
        <f t="shared" si="11"/>
        <v>924</v>
      </c>
    </row>
    <row r="753" spans="1:6" ht="14.4" x14ac:dyDescent="0.3">
      <c r="A753" s="60" t="s">
        <v>458</v>
      </c>
      <c r="B753" s="146" t="s">
        <v>427</v>
      </c>
      <c r="C753" s="62" t="s">
        <v>1375</v>
      </c>
      <c r="D753" s="63">
        <v>37800</v>
      </c>
      <c r="E753" s="147">
        <v>36876</v>
      </c>
      <c r="F753" s="148">
        <f t="shared" si="11"/>
        <v>924</v>
      </c>
    </row>
    <row r="754" spans="1:6" ht="27" x14ac:dyDescent="0.3">
      <c r="A754" s="60" t="s">
        <v>1315</v>
      </c>
      <c r="B754" s="146" t="s">
        <v>427</v>
      </c>
      <c r="C754" s="62" t="s">
        <v>1376</v>
      </c>
      <c r="D754" s="63">
        <v>3000</v>
      </c>
      <c r="E754" s="147">
        <v>2165</v>
      </c>
      <c r="F754" s="148">
        <f t="shared" si="11"/>
        <v>835</v>
      </c>
    </row>
    <row r="755" spans="1:6" ht="14.4" x14ac:dyDescent="0.3">
      <c r="A755" s="60" t="s">
        <v>1317</v>
      </c>
      <c r="B755" s="146" t="s">
        <v>427</v>
      </c>
      <c r="C755" s="62" t="s">
        <v>1377</v>
      </c>
      <c r="D755" s="63">
        <v>3000</v>
      </c>
      <c r="E755" s="147">
        <v>2165</v>
      </c>
      <c r="F755" s="148">
        <f t="shared" si="11"/>
        <v>835</v>
      </c>
    </row>
    <row r="756" spans="1:6" ht="27" x14ac:dyDescent="0.3">
      <c r="A756" s="60" t="s">
        <v>448</v>
      </c>
      <c r="B756" s="146" t="s">
        <v>427</v>
      </c>
      <c r="C756" s="62" t="s">
        <v>1378</v>
      </c>
      <c r="D756" s="63">
        <v>3000</v>
      </c>
      <c r="E756" s="147">
        <v>2165</v>
      </c>
      <c r="F756" s="148">
        <f t="shared" si="11"/>
        <v>835</v>
      </c>
    </row>
    <row r="757" spans="1:6" ht="14.4" x14ac:dyDescent="0.3">
      <c r="A757" s="60" t="s">
        <v>454</v>
      </c>
      <c r="B757" s="146" t="s">
        <v>427</v>
      </c>
      <c r="C757" s="62" t="s">
        <v>1379</v>
      </c>
      <c r="D757" s="63">
        <v>3000</v>
      </c>
      <c r="E757" s="147">
        <v>2165</v>
      </c>
      <c r="F757" s="148">
        <f t="shared" si="11"/>
        <v>835</v>
      </c>
    </row>
    <row r="758" spans="1:6" ht="14.4" x14ac:dyDescent="0.3">
      <c r="A758" s="60" t="s">
        <v>456</v>
      </c>
      <c r="B758" s="146" t="s">
        <v>427</v>
      </c>
      <c r="C758" s="62" t="s">
        <v>1380</v>
      </c>
      <c r="D758" s="63">
        <v>1900</v>
      </c>
      <c r="E758" s="147">
        <v>1382</v>
      </c>
      <c r="F758" s="148">
        <f t="shared" si="11"/>
        <v>518</v>
      </c>
    </row>
    <row r="759" spans="1:6" ht="14.4" x14ac:dyDescent="0.3">
      <c r="A759" s="60" t="s">
        <v>629</v>
      </c>
      <c r="B759" s="146" t="s">
        <v>427</v>
      </c>
      <c r="C759" s="62" t="s">
        <v>1381</v>
      </c>
      <c r="D759" s="63">
        <v>1100</v>
      </c>
      <c r="E759" s="147">
        <v>783</v>
      </c>
      <c r="F759" s="148">
        <f t="shared" si="11"/>
        <v>317</v>
      </c>
    </row>
    <row r="760" spans="1:6" ht="27" x14ac:dyDescent="0.3">
      <c r="A760" s="60" t="s">
        <v>484</v>
      </c>
      <c r="B760" s="146" t="s">
        <v>427</v>
      </c>
      <c r="C760" s="62" t="s">
        <v>1382</v>
      </c>
      <c r="D760" s="63">
        <v>34800</v>
      </c>
      <c r="E760" s="147">
        <v>34711</v>
      </c>
      <c r="F760" s="148">
        <f t="shared" si="11"/>
        <v>89</v>
      </c>
    </row>
    <row r="761" spans="1:6" ht="14.4" x14ac:dyDescent="0.3">
      <c r="A761" s="60" t="s">
        <v>486</v>
      </c>
      <c r="B761" s="146" t="s">
        <v>427</v>
      </c>
      <c r="C761" s="62" t="s">
        <v>1383</v>
      </c>
      <c r="D761" s="63">
        <v>34800</v>
      </c>
      <c r="E761" s="147">
        <v>34711</v>
      </c>
      <c r="F761" s="148">
        <f t="shared" si="11"/>
        <v>89</v>
      </c>
    </row>
    <row r="762" spans="1:6" ht="14.4" x14ac:dyDescent="0.3">
      <c r="A762" s="60" t="s">
        <v>488</v>
      </c>
      <c r="B762" s="146" t="s">
        <v>427</v>
      </c>
      <c r="C762" s="62" t="s">
        <v>1384</v>
      </c>
      <c r="D762" s="63">
        <v>34800</v>
      </c>
      <c r="E762" s="147">
        <v>34711</v>
      </c>
      <c r="F762" s="148">
        <f t="shared" si="11"/>
        <v>89</v>
      </c>
    </row>
    <row r="763" spans="1:6" ht="27" x14ac:dyDescent="0.3">
      <c r="A763" s="60" t="s">
        <v>450</v>
      </c>
      <c r="B763" s="146" t="s">
        <v>427</v>
      </c>
      <c r="C763" s="62" t="s">
        <v>1385</v>
      </c>
      <c r="D763" s="63">
        <v>34800</v>
      </c>
      <c r="E763" s="147">
        <v>34711</v>
      </c>
      <c r="F763" s="148">
        <f t="shared" si="11"/>
        <v>89</v>
      </c>
    </row>
    <row r="764" spans="1:6" ht="14.4" x14ac:dyDescent="0.3">
      <c r="A764" s="60" t="s">
        <v>452</v>
      </c>
      <c r="B764" s="146" t="s">
        <v>427</v>
      </c>
      <c r="C764" s="62" t="s">
        <v>1386</v>
      </c>
      <c r="D764" s="63">
        <v>34800</v>
      </c>
      <c r="E764" s="147">
        <v>34711</v>
      </c>
      <c r="F764" s="148">
        <f t="shared" si="11"/>
        <v>89</v>
      </c>
    </row>
    <row r="765" spans="1:6" ht="14.4" x14ac:dyDescent="0.3">
      <c r="A765" s="60" t="s">
        <v>872</v>
      </c>
      <c r="B765" s="146" t="s">
        <v>427</v>
      </c>
      <c r="C765" s="62" t="s">
        <v>1387</v>
      </c>
      <c r="D765" s="63">
        <v>594800</v>
      </c>
      <c r="E765" s="147">
        <v>250785.2</v>
      </c>
      <c r="F765" s="148">
        <f t="shared" si="11"/>
        <v>344014.8</v>
      </c>
    </row>
    <row r="766" spans="1:6" ht="14.4" x14ac:dyDescent="0.3">
      <c r="A766" s="60" t="s">
        <v>1273</v>
      </c>
      <c r="B766" s="146" t="s">
        <v>427</v>
      </c>
      <c r="C766" s="62" t="s">
        <v>1388</v>
      </c>
      <c r="D766" s="63">
        <v>594800</v>
      </c>
      <c r="E766" s="147">
        <v>250785.2</v>
      </c>
      <c r="F766" s="148">
        <f t="shared" si="11"/>
        <v>344014.8</v>
      </c>
    </row>
    <row r="767" spans="1:6" ht="27" x14ac:dyDescent="0.3">
      <c r="A767" s="60" t="s">
        <v>1315</v>
      </c>
      <c r="B767" s="146" t="s">
        <v>427</v>
      </c>
      <c r="C767" s="62" t="s">
        <v>1389</v>
      </c>
      <c r="D767" s="63">
        <v>594800</v>
      </c>
      <c r="E767" s="147">
        <v>250785.2</v>
      </c>
      <c r="F767" s="148">
        <f t="shared" si="11"/>
        <v>344014.8</v>
      </c>
    </row>
    <row r="768" spans="1:6" ht="14.4" x14ac:dyDescent="0.3">
      <c r="A768" s="60" t="s">
        <v>1317</v>
      </c>
      <c r="B768" s="146" t="s">
        <v>427</v>
      </c>
      <c r="C768" s="62" t="s">
        <v>1390</v>
      </c>
      <c r="D768" s="63">
        <v>594800</v>
      </c>
      <c r="E768" s="147">
        <v>250785.2</v>
      </c>
      <c r="F768" s="148">
        <f t="shared" si="11"/>
        <v>344014.8</v>
      </c>
    </row>
    <row r="769" spans="1:6" ht="14.4" x14ac:dyDescent="0.3">
      <c r="A769" s="60" t="s">
        <v>1391</v>
      </c>
      <c r="B769" s="146" t="s">
        <v>427</v>
      </c>
      <c r="C769" s="62" t="s">
        <v>1392</v>
      </c>
      <c r="D769" s="63">
        <v>471800</v>
      </c>
      <c r="E769" s="147">
        <v>230835.20000000001</v>
      </c>
      <c r="F769" s="148">
        <f t="shared" si="11"/>
        <v>240964.8</v>
      </c>
    </row>
    <row r="770" spans="1:6" ht="27" x14ac:dyDescent="0.3">
      <c r="A770" s="60" t="s">
        <v>450</v>
      </c>
      <c r="B770" s="146" t="s">
        <v>427</v>
      </c>
      <c r="C770" s="62" t="s">
        <v>1393</v>
      </c>
      <c r="D770" s="63">
        <v>471800</v>
      </c>
      <c r="E770" s="147">
        <v>230835.20000000001</v>
      </c>
      <c r="F770" s="148">
        <f t="shared" si="11"/>
        <v>240964.8</v>
      </c>
    </row>
    <row r="771" spans="1:6" ht="14.4" x14ac:dyDescent="0.3">
      <c r="A771" s="60" t="s">
        <v>452</v>
      </c>
      <c r="B771" s="146" t="s">
        <v>427</v>
      </c>
      <c r="C771" s="62" t="s">
        <v>1394</v>
      </c>
      <c r="D771" s="63">
        <v>471800</v>
      </c>
      <c r="E771" s="147">
        <v>230835.20000000001</v>
      </c>
      <c r="F771" s="148">
        <f t="shared" si="11"/>
        <v>240964.8</v>
      </c>
    </row>
    <row r="772" spans="1:6" ht="53.4" x14ac:dyDescent="0.3">
      <c r="A772" s="60" t="s">
        <v>1395</v>
      </c>
      <c r="B772" s="146" t="s">
        <v>427</v>
      </c>
      <c r="C772" s="62" t="s">
        <v>1396</v>
      </c>
      <c r="D772" s="63">
        <v>123000</v>
      </c>
      <c r="E772" s="147">
        <v>19950</v>
      </c>
      <c r="F772" s="148">
        <f t="shared" si="11"/>
        <v>103050</v>
      </c>
    </row>
    <row r="773" spans="1:6" ht="27" x14ac:dyDescent="0.3">
      <c r="A773" s="60" t="s">
        <v>450</v>
      </c>
      <c r="B773" s="146" t="s">
        <v>427</v>
      </c>
      <c r="C773" s="62" t="s">
        <v>1397</v>
      </c>
      <c r="D773" s="63">
        <v>1000</v>
      </c>
      <c r="E773" s="147" t="s">
        <v>43</v>
      </c>
      <c r="F773" s="148">
        <f t="shared" si="11"/>
        <v>1000</v>
      </c>
    </row>
    <row r="774" spans="1:6" ht="14.4" x14ac:dyDescent="0.3">
      <c r="A774" s="60" t="s">
        <v>452</v>
      </c>
      <c r="B774" s="146" t="s">
        <v>427</v>
      </c>
      <c r="C774" s="62" t="s">
        <v>1398</v>
      </c>
      <c r="D774" s="63">
        <v>1000</v>
      </c>
      <c r="E774" s="147" t="s">
        <v>43</v>
      </c>
      <c r="F774" s="148">
        <f t="shared" si="11"/>
        <v>1000</v>
      </c>
    </row>
    <row r="775" spans="1:6" ht="27" x14ac:dyDescent="0.3">
      <c r="A775" s="60" t="s">
        <v>932</v>
      </c>
      <c r="B775" s="146" t="s">
        <v>427</v>
      </c>
      <c r="C775" s="62" t="s">
        <v>1399</v>
      </c>
      <c r="D775" s="63">
        <v>122000</v>
      </c>
      <c r="E775" s="147">
        <v>19950</v>
      </c>
      <c r="F775" s="148">
        <f t="shared" si="11"/>
        <v>102050</v>
      </c>
    </row>
    <row r="776" spans="1:6" ht="27" x14ac:dyDescent="0.3">
      <c r="A776" s="60" t="s">
        <v>1348</v>
      </c>
      <c r="B776" s="146" t="s">
        <v>427</v>
      </c>
      <c r="C776" s="62" t="s">
        <v>1400</v>
      </c>
      <c r="D776" s="63">
        <v>122000</v>
      </c>
      <c r="E776" s="147">
        <v>19950</v>
      </c>
      <c r="F776" s="148">
        <f t="shared" si="11"/>
        <v>102050</v>
      </c>
    </row>
    <row r="777" spans="1:6" ht="14.4" x14ac:dyDescent="0.3">
      <c r="A777" s="60" t="s">
        <v>912</v>
      </c>
      <c r="B777" s="146" t="s">
        <v>427</v>
      </c>
      <c r="C777" s="62" t="s">
        <v>1401</v>
      </c>
      <c r="D777" s="63">
        <v>1960800</v>
      </c>
      <c r="E777" s="147">
        <v>1250846.2</v>
      </c>
      <c r="F777" s="148">
        <f t="shared" si="11"/>
        <v>709953.8</v>
      </c>
    </row>
    <row r="778" spans="1:6" ht="14.4" x14ac:dyDescent="0.3">
      <c r="A778" s="60" t="s">
        <v>914</v>
      </c>
      <c r="B778" s="146" t="s">
        <v>427</v>
      </c>
      <c r="C778" s="62" t="s">
        <v>1402</v>
      </c>
      <c r="D778" s="63">
        <v>1960800</v>
      </c>
      <c r="E778" s="147">
        <v>1250846.2</v>
      </c>
      <c r="F778" s="148">
        <f t="shared" si="11"/>
        <v>709953.8</v>
      </c>
    </row>
    <row r="779" spans="1:6" ht="27" x14ac:dyDescent="0.3">
      <c r="A779" s="60" t="s">
        <v>916</v>
      </c>
      <c r="B779" s="146" t="s">
        <v>427</v>
      </c>
      <c r="C779" s="62" t="s">
        <v>1403</v>
      </c>
      <c r="D779" s="63">
        <v>1662600</v>
      </c>
      <c r="E779" s="147">
        <v>952646.2</v>
      </c>
      <c r="F779" s="148">
        <f t="shared" si="11"/>
        <v>709953.8</v>
      </c>
    </row>
    <row r="780" spans="1:6" ht="14.4" x14ac:dyDescent="0.3">
      <c r="A780" s="60" t="s">
        <v>496</v>
      </c>
      <c r="B780" s="146" t="s">
        <v>427</v>
      </c>
      <c r="C780" s="62" t="s">
        <v>1404</v>
      </c>
      <c r="D780" s="63">
        <v>1662600</v>
      </c>
      <c r="E780" s="147">
        <v>952646.2</v>
      </c>
      <c r="F780" s="148">
        <f t="shared" si="11"/>
        <v>709953.8</v>
      </c>
    </row>
    <row r="781" spans="1:6" ht="40.200000000000003" x14ac:dyDescent="0.3">
      <c r="A781" s="60" t="s">
        <v>1096</v>
      </c>
      <c r="B781" s="146" t="s">
        <v>427</v>
      </c>
      <c r="C781" s="62" t="s">
        <v>1405</v>
      </c>
      <c r="D781" s="63">
        <v>1225600</v>
      </c>
      <c r="E781" s="147">
        <v>897200</v>
      </c>
      <c r="F781" s="148">
        <f t="shared" si="11"/>
        <v>328400</v>
      </c>
    </row>
    <row r="782" spans="1:6" ht="14.4" x14ac:dyDescent="0.3">
      <c r="A782" s="60" t="s">
        <v>687</v>
      </c>
      <c r="B782" s="146" t="s">
        <v>427</v>
      </c>
      <c r="C782" s="62" t="s">
        <v>1406</v>
      </c>
      <c r="D782" s="63">
        <v>1225600</v>
      </c>
      <c r="E782" s="147">
        <v>897200</v>
      </c>
      <c r="F782" s="148">
        <f t="shared" si="11"/>
        <v>328400</v>
      </c>
    </row>
    <row r="783" spans="1:6" ht="14.4" x14ac:dyDescent="0.3">
      <c r="A783" s="60" t="s">
        <v>704</v>
      </c>
      <c r="B783" s="146" t="s">
        <v>427</v>
      </c>
      <c r="C783" s="62" t="s">
        <v>1407</v>
      </c>
      <c r="D783" s="63">
        <v>1225600</v>
      </c>
      <c r="E783" s="147">
        <v>897200</v>
      </c>
      <c r="F783" s="148">
        <f t="shared" ref="F783:F846" si="12">IF(OR(D783="-",IF(E783="-",0,E783)&gt;=IF(D783="-",0,D783)),"-",IF(D783="-",0,D783)-IF(E783="-",0,E783))</f>
        <v>328400</v>
      </c>
    </row>
    <row r="784" spans="1:6" ht="14.4" x14ac:dyDescent="0.3">
      <c r="A784" s="60" t="s">
        <v>1408</v>
      </c>
      <c r="B784" s="146" t="s">
        <v>427</v>
      </c>
      <c r="C784" s="62" t="s">
        <v>1409</v>
      </c>
      <c r="D784" s="63">
        <v>202000</v>
      </c>
      <c r="E784" s="147">
        <v>10097</v>
      </c>
      <c r="F784" s="148">
        <f t="shared" si="12"/>
        <v>191903</v>
      </c>
    </row>
    <row r="785" spans="1:6" ht="27" x14ac:dyDescent="0.3">
      <c r="A785" s="60" t="s">
        <v>450</v>
      </c>
      <c r="B785" s="146" t="s">
        <v>427</v>
      </c>
      <c r="C785" s="62" t="s">
        <v>1410</v>
      </c>
      <c r="D785" s="63">
        <v>2000</v>
      </c>
      <c r="E785" s="147">
        <v>97</v>
      </c>
      <c r="F785" s="148">
        <f t="shared" si="12"/>
        <v>1903</v>
      </c>
    </row>
    <row r="786" spans="1:6" ht="14.4" x14ac:dyDescent="0.3">
      <c r="A786" s="60" t="s">
        <v>452</v>
      </c>
      <c r="B786" s="146" t="s">
        <v>427</v>
      </c>
      <c r="C786" s="62" t="s">
        <v>1411</v>
      </c>
      <c r="D786" s="63">
        <v>2000</v>
      </c>
      <c r="E786" s="147">
        <v>97</v>
      </c>
      <c r="F786" s="148">
        <f t="shared" si="12"/>
        <v>1903</v>
      </c>
    </row>
    <row r="787" spans="1:6" ht="14.4" x14ac:dyDescent="0.3">
      <c r="A787" s="60" t="s">
        <v>1412</v>
      </c>
      <c r="B787" s="146" t="s">
        <v>427</v>
      </c>
      <c r="C787" s="62" t="s">
        <v>1413</v>
      </c>
      <c r="D787" s="63">
        <v>200000</v>
      </c>
      <c r="E787" s="147">
        <v>10000</v>
      </c>
      <c r="F787" s="148">
        <f t="shared" si="12"/>
        <v>190000</v>
      </c>
    </row>
    <row r="788" spans="1:6" ht="27" x14ac:dyDescent="0.3">
      <c r="A788" s="60" t="s">
        <v>1414</v>
      </c>
      <c r="B788" s="146" t="s">
        <v>427</v>
      </c>
      <c r="C788" s="62" t="s">
        <v>1415</v>
      </c>
      <c r="D788" s="63">
        <v>235000</v>
      </c>
      <c r="E788" s="147">
        <v>45349.2</v>
      </c>
      <c r="F788" s="148">
        <f t="shared" si="12"/>
        <v>189650.8</v>
      </c>
    </row>
    <row r="789" spans="1:6" ht="27" x14ac:dyDescent="0.3">
      <c r="A789" s="60" t="s">
        <v>450</v>
      </c>
      <c r="B789" s="146" t="s">
        <v>427</v>
      </c>
      <c r="C789" s="62" t="s">
        <v>1416</v>
      </c>
      <c r="D789" s="63">
        <v>2000</v>
      </c>
      <c r="E789" s="147">
        <v>349.2</v>
      </c>
      <c r="F789" s="148">
        <f t="shared" si="12"/>
        <v>1650.8</v>
      </c>
    </row>
    <row r="790" spans="1:6" ht="14.4" x14ac:dyDescent="0.3">
      <c r="A790" s="60" t="s">
        <v>452</v>
      </c>
      <c r="B790" s="146" t="s">
        <v>427</v>
      </c>
      <c r="C790" s="62" t="s">
        <v>1417</v>
      </c>
      <c r="D790" s="63">
        <v>2000</v>
      </c>
      <c r="E790" s="147">
        <v>349.2</v>
      </c>
      <c r="F790" s="148">
        <f t="shared" si="12"/>
        <v>1650.8</v>
      </c>
    </row>
    <row r="791" spans="1:6" ht="27" x14ac:dyDescent="0.3">
      <c r="A791" s="60" t="s">
        <v>932</v>
      </c>
      <c r="B791" s="146" t="s">
        <v>427</v>
      </c>
      <c r="C791" s="62" t="s">
        <v>1418</v>
      </c>
      <c r="D791" s="63">
        <v>233000</v>
      </c>
      <c r="E791" s="147">
        <v>45000</v>
      </c>
      <c r="F791" s="148">
        <f t="shared" si="12"/>
        <v>188000</v>
      </c>
    </row>
    <row r="792" spans="1:6" ht="27" x14ac:dyDescent="0.3">
      <c r="A792" s="60" t="s">
        <v>1348</v>
      </c>
      <c r="B792" s="146" t="s">
        <v>427</v>
      </c>
      <c r="C792" s="62" t="s">
        <v>1419</v>
      </c>
      <c r="D792" s="63">
        <v>233000</v>
      </c>
      <c r="E792" s="147">
        <v>45000</v>
      </c>
      <c r="F792" s="148">
        <f t="shared" si="12"/>
        <v>188000</v>
      </c>
    </row>
    <row r="793" spans="1:6" ht="27" x14ac:dyDescent="0.3">
      <c r="A793" s="60" t="s">
        <v>1315</v>
      </c>
      <c r="B793" s="146" t="s">
        <v>427</v>
      </c>
      <c r="C793" s="62" t="s">
        <v>1420</v>
      </c>
      <c r="D793" s="63">
        <v>298200</v>
      </c>
      <c r="E793" s="147">
        <v>298200</v>
      </c>
      <c r="F793" s="148" t="str">
        <f t="shared" si="12"/>
        <v>-</v>
      </c>
    </row>
    <row r="794" spans="1:6" ht="14.4" x14ac:dyDescent="0.3">
      <c r="A794" s="60" t="s">
        <v>1317</v>
      </c>
      <c r="B794" s="146" t="s">
        <v>427</v>
      </c>
      <c r="C794" s="62" t="s">
        <v>1421</v>
      </c>
      <c r="D794" s="63">
        <v>298200</v>
      </c>
      <c r="E794" s="147">
        <v>298200</v>
      </c>
      <c r="F794" s="148" t="str">
        <f t="shared" si="12"/>
        <v>-</v>
      </c>
    </row>
    <row r="795" spans="1:6" ht="40.200000000000003" x14ac:dyDescent="0.3">
      <c r="A795" s="60" t="s">
        <v>1422</v>
      </c>
      <c r="B795" s="146" t="s">
        <v>427</v>
      </c>
      <c r="C795" s="62" t="s">
        <v>1423</v>
      </c>
      <c r="D795" s="63">
        <v>298200</v>
      </c>
      <c r="E795" s="147">
        <v>298200</v>
      </c>
      <c r="F795" s="148" t="str">
        <f t="shared" si="12"/>
        <v>-</v>
      </c>
    </row>
    <row r="796" spans="1:6" ht="14.4" x14ac:dyDescent="0.3">
      <c r="A796" s="60" t="s">
        <v>687</v>
      </c>
      <c r="B796" s="146" t="s">
        <v>427</v>
      </c>
      <c r="C796" s="62" t="s">
        <v>1424</v>
      </c>
      <c r="D796" s="63">
        <v>298200</v>
      </c>
      <c r="E796" s="147">
        <v>298200</v>
      </c>
      <c r="F796" s="148" t="str">
        <f t="shared" si="12"/>
        <v>-</v>
      </c>
    </row>
    <row r="797" spans="1:6" ht="14.4" x14ac:dyDescent="0.3">
      <c r="A797" s="60" t="s">
        <v>704</v>
      </c>
      <c r="B797" s="146" t="s">
        <v>427</v>
      </c>
      <c r="C797" s="62" t="s">
        <v>1425</v>
      </c>
      <c r="D797" s="63">
        <v>298200</v>
      </c>
      <c r="E797" s="147">
        <v>298200</v>
      </c>
      <c r="F797" s="148" t="str">
        <f t="shared" si="12"/>
        <v>-</v>
      </c>
    </row>
    <row r="798" spans="1:6" ht="14.4" x14ac:dyDescent="0.3">
      <c r="A798" s="60" t="s">
        <v>923</v>
      </c>
      <c r="B798" s="146" t="s">
        <v>427</v>
      </c>
      <c r="C798" s="62" t="s">
        <v>1426</v>
      </c>
      <c r="D798" s="63">
        <v>373081623.58999997</v>
      </c>
      <c r="E798" s="147">
        <v>252769857.46000001</v>
      </c>
      <c r="F798" s="148">
        <f t="shared" si="12"/>
        <v>120311766.12999997</v>
      </c>
    </row>
    <row r="799" spans="1:6" ht="14.4" x14ac:dyDescent="0.3">
      <c r="A799" s="60" t="s">
        <v>1427</v>
      </c>
      <c r="B799" s="146" t="s">
        <v>427</v>
      </c>
      <c r="C799" s="62" t="s">
        <v>1428</v>
      </c>
      <c r="D799" s="63">
        <v>6052800</v>
      </c>
      <c r="E799" s="147">
        <v>4024921.12</v>
      </c>
      <c r="F799" s="148">
        <f t="shared" si="12"/>
        <v>2027878.88</v>
      </c>
    </row>
    <row r="800" spans="1:6" ht="27" x14ac:dyDescent="0.3">
      <c r="A800" s="60" t="s">
        <v>1315</v>
      </c>
      <c r="B800" s="146" t="s">
        <v>427</v>
      </c>
      <c r="C800" s="62" t="s">
        <v>1429</v>
      </c>
      <c r="D800" s="63">
        <v>6052800</v>
      </c>
      <c r="E800" s="147">
        <v>4024921.12</v>
      </c>
      <c r="F800" s="148">
        <f t="shared" si="12"/>
        <v>2027878.88</v>
      </c>
    </row>
    <row r="801" spans="1:6" ht="14.4" x14ac:dyDescent="0.3">
      <c r="A801" s="60" t="s">
        <v>1317</v>
      </c>
      <c r="B801" s="146" t="s">
        <v>427</v>
      </c>
      <c r="C801" s="62" t="s">
        <v>1430</v>
      </c>
      <c r="D801" s="63">
        <v>6052800</v>
      </c>
      <c r="E801" s="147">
        <v>4024921.12</v>
      </c>
      <c r="F801" s="148">
        <f t="shared" si="12"/>
        <v>2027878.88</v>
      </c>
    </row>
    <row r="802" spans="1:6" ht="14.4" x14ac:dyDescent="0.3">
      <c r="A802" s="60" t="s">
        <v>1431</v>
      </c>
      <c r="B802" s="146" t="s">
        <v>427</v>
      </c>
      <c r="C802" s="62" t="s">
        <v>1432</v>
      </c>
      <c r="D802" s="63">
        <v>6052800</v>
      </c>
      <c r="E802" s="147">
        <v>4024921.12</v>
      </c>
      <c r="F802" s="148">
        <f t="shared" si="12"/>
        <v>2027878.88</v>
      </c>
    </row>
    <row r="803" spans="1:6" ht="27" x14ac:dyDescent="0.3">
      <c r="A803" s="60" t="s">
        <v>450</v>
      </c>
      <c r="B803" s="146" t="s">
        <v>427</v>
      </c>
      <c r="C803" s="62" t="s">
        <v>1433</v>
      </c>
      <c r="D803" s="63">
        <v>58200</v>
      </c>
      <c r="E803" s="147">
        <v>38666.660000000003</v>
      </c>
      <c r="F803" s="148">
        <f t="shared" si="12"/>
        <v>19533.339999999997</v>
      </c>
    </row>
    <row r="804" spans="1:6" ht="14.4" x14ac:dyDescent="0.3">
      <c r="A804" s="60" t="s">
        <v>452</v>
      </c>
      <c r="B804" s="146" t="s">
        <v>427</v>
      </c>
      <c r="C804" s="62" t="s">
        <v>1434</v>
      </c>
      <c r="D804" s="63">
        <v>58200</v>
      </c>
      <c r="E804" s="147">
        <v>38666.660000000003</v>
      </c>
      <c r="F804" s="148">
        <f t="shared" si="12"/>
        <v>19533.339999999997</v>
      </c>
    </row>
    <row r="805" spans="1:6" ht="14.4" x14ac:dyDescent="0.3">
      <c r="A805" s="60" t="s">
        <v>1435</v>
      </c>
      <c r="B805" s="146" t="s">
        <v>427</v>
      </c>
      <c r="C805" s="62" t="s">
        <v>1436</v>
      </c>
      <c r="D805" s="63">
        <v>5994600</v>
      </c>
      <c r="E805" s="147">
        <v>3986254.46</v>
      </c>
      <c r="F805" s="148">
        <f t="shared" si="12"/>
        <v>2008345.54</v>
      </c>
    </row>
    <row r="806" spans="1:6" ht="14.4" x14ac:dyDescent="0.3">
      <c r="A806" s="60" t="s">
        <v>1437</v>
      </c>
      <c r="B806" s="146" t="s">
        <v>427</v>
      </c>
      <c r="C806" s="62" t="s">
        <v>1438</v>
      </c>
      <c r="D806" s="63">
        <v>5994600</v>
      </c>
      <c r="E806" s="147">
        <v>3986254.46</v>
      </c>
      <c r="F806" s="148">
        <f t="shared" si="12"/>
        <v>2008345.54</v>
      </c>
    </row>
    <row r="807" spans="1:6" ht="14.4" x14ac:dyDescent="0.3">
      <c r="A807" s="60" t="s">
        <v>1439</v>
      </c>
      <c r="B807" s="146" t="s">
        <v>427</v>
      </c>
      <c r="C807" s="62" t="s">
        <v>1440</v>
      </c>
      <c r="D807" s="63">
        <v>112756661.09999999</v>
      </c>
      <c r="E807" s="147">
        <v>75439861.099999994</v>
      </c>
      <c r="F807" s="148">
        <f t="shared" si="12"/>
        <v>37316800</v>
      </c>
    </row>
    <row r="808" spans="1:6" ht="27" x14ac:dyDescent="0.3">
      <c r="A808" s="60" t="s">
        <v>1315</v>
      </c>
      <c r="B808" s="146" t="s">
        <v>427</v>
      </c>
      <c r="C808" s="62" t="s">
        <v>1441</v>
      </c>
      <c r="D808" s="63">
        <v>112743100</v>
      </c>
      <c r="E808" s="147">
        <v>75426300</v>
      </c>
      <c r="F808" s="148">
        <f t="shared" si="12"/>
        <v>37316800</v>
      </c>
    </row>
    <row r="809" spans="1:6" ht="14.4" x14ac:dyDescent="0.3">
      <c r="A809" s="60" t="s">
        <v>1317</v>
      </c>
      <c r="B809" s="146" t="s">
        <v>427</v>
      </c>
      <c r="C809" s="62" t="s">
        <v>1442</v>
      </c>
      <c r="D809" s="63">
        <v>112743100</v>
      </c>
      <c r="E809" s="147">
        <v>75426300</v>
      </c>
      <c r="F809" s="148">
        <f t="shared" si="12"/>
        <v>37316800</v>
      </c>
    </row>
    <row r="810" spans="1:6" ht="66.599999999999994" x14ac:dyDescent="0.3">
      <c r="A810" s="149" t="s">
        <v>578</v>
      </c>
      <c r="B810" s="146" t="s">
        <v>427</v>
      </c>
      <c r="C810" s="62" t="s">
        <v>1443</v>
      </c>
      <c r="D810" s="63">
        <v>1596500</v>
      </c>
      <c r="E810" s="147">
        <v>1140200</v>
      </c>
      <c r="F810" s="148">
        <f t="shared" si="12"/>
        <v>456300</v>
      </c>
    </row>
    <row r="811" spans="1:6" ht="14.4" x14ac:dyDescent="0.3">
      <c r="A811" s="60" t="s">
        <v>687</v>
      </c>
      <c r="B811" s="146" t="s">
        <v>427</v>
      </c>
      <c r="C811" s="62" t="s">
        <v>1444</v>
      </c>
      <c r="D811" s="63">
        <v>1596500</v>
      </c>
      <c r="E811" s="147">
        <v>1140200</v>
      </c>
      <c r="F811" s="148">
        <f t="shared" si="12"/>
        <v>456300</v>
      </c>
    </row>
    <row r="812" spans="1:6" ht="40.200000000000003" x14ac:dyDescent="0.3">
      <c r="A812" s="60" t="s">
        <v>689</v>
      </c>
      <c r="B812" s="146" t="s">
        <v>427</v>
      </c>
      <c r="C812" s="62" t="s">
        <v>1445</v>
      </c>
      <c r="D812" s="63">
        <v>1596500</v>
      </c>
      <c r="E812" s="147">
        <v>1140200</v>
      </c>
      <c r="F812" s="148">
        <f t="shared" si="12"/>
        <v>456300</v>
      </c>
    </row>
    <row r="813" spans="1:6" ht="40.200000000000003" x14ac:dyDescent="0.3">
      <c r="A813" s="60" t="s">
        <v>1096</v>
      </c>
      <c r="B813" s="146" t="s">
        <v>427</v>
      </c>
      <c r="C813" s="62" t="s">
        <v>1446</v>
      </c>
      <c r="D813" s="63">
        <v>967500</v>
      </c>
      <c r="E813" s="147" t="s">
        <v>43</v>
      </c>
      <c r="F813" s="148">
        <f t="shared" si="12"/>
        <v>967500</v>
      </c>
    </row>
    <row r="814" spans="1:6" ht="14.4" x14ac:dyDescent="0.3">
      <c r="A814" s="60" t="s">
        <v>687</v>
      </c>
      <c r="B814" s="146" t="s">
        <v>427</v>
      </c>
      <c r="C814" s="62" t="s">
        <v>1447</v>
      </c>
      <c r="D814" s="63">
        <v>967500</v>
      </c>
      <c r="E814" s="147" t="s">
        <v>43</v>
      </c>
      <c r="F814" s="148">
        <f t="shared" si="12"/>
        <v>967500</v>
      </c>
    </row>
    <row r="815" spans="1:6" ht="14.4" x14ac:dyDescent="0.3">
      <c r="A815" s="60" t="s">
        <v>704</v>
      </c>
      <c r="B815" s="146" t="s">
        <v>427</v>
      </c>
      <c r="C815" s="62" t="s">
        <v>1448</v>
      </c>
      <c r="D815" s="63">
        <v>967500</v>
      </c>
      <c r="E815" s="147" t="s">
        <v>43</v>
      </c>
      <c r="F815" s="148">
        <f t="shared" si="12"/>
        <v>967500</v>
      </c>
    </row>
    <row r="816" spans="1:6" ht="66.599999999999994" x14ac:dyDescent="0.3">
      <c r="A816" s="60" t="s">
        <v>1449</v>
      </c>
      <c r="B816" s="146" t="s">
        <v>427</v>
      </c>
      <c r="C816" s="62" t="s">
        <v>1450</v>
      </c>
      <c r="D816" s="63">
        <v>110179100</v>
      </c>
      <c r="E816" s="147">
        <v>74286100</v>
      </c>
      <c r="F816" s="148">
        <f t="shared" si="12"/>
        <v>35893000</v>
      </c>
    </row>
    <row r="817" spans="1:6" ht="14.4" x14ac:dyDescent="0.3">
      <c r="A817" s="60" t="s">
        <v>687</v>
      </c>
      <c r="B817" s="146" t="s">
        <v>427</v>
      </c>
      <c r="C817" s="62" t="s">
        <v>1451</v>
      </c>
      <c r="D817" s="63">
        <v>110179100</v>
      </c>
      <c r="E817" s="147">
        <v>74286100</v>
      </c>
      <c r="F817" s="148">
        <f t="shared" si="12"/>
        <v>35893000</v>
      </c>
    </row>
    <row r="818" spans="1:6" ht="40.200000000000003" x14ac:dyDescent="0.3">
      <c r="A818" s="60" t="s">
        <v>689</v>
      </c>
      <c r="B818" s="146" t="s">
        <v>427</v>
      </c>
      <c r="C818" s="62" t="s">
        <v>1452</v>
      </c>
      <c r="D818" s="63">
        <v>110179100</v>
      </c>
      <c r="E818" s="147">
        <v>74286100</v>
      </c>
      <c r="F818" s="148">
        <f t="shared" si="12"/>
        <v>35893000</v>
      </c>
    </row>
    <row r="819" spans="1:6" ht="27" x14ac:dyDescent="0.3">
      <c r="A819" s="60" t="s">
        <v>484</v>
      </c>
      <c r="B819" s="146" t="s">
        <v>427</v>
      </c>
      <c r="C819" s="62" t="s">
        <v>1453</v>
      </c>
      <c r="D819" s="63">
        <v>13561.1</v>
      </c>
      <c r="E819" s="147">
        <v>13561.1</v>
      </c>
      <c r="F819" s="148" t="str">
        <f t="shared" si="12"/>
        <v>-</v>
      </c>
    </row>
    <row r="820" spans="1:6" ht="14.4" x14ac:dyDescent="0.3">
      <c r="A820" s="60" t="s">
        <v>486</v>
      </c>
      <c r="B820" s="146" t="s">
        <v>427</v>
      </c>
      <c r="C820" s="62" t="s">
        <v>1454</v>
      </c>
      <c r="D820" s="63">
        <v>13561.1</v>
      </c>
      <c r="E820" s="147">
        <v>13561.1</v>
      </c>
      <c r="F820" s="148" t="str">
        <f t="shared" si="12"/>
        <v>-</v>
      </c>
    </row>
    <row r="821" spans="1:6" ht="14.4" x14ac:dyDescent="0.3">
      <c r="A821" s="60" t="s">
        <v>488</v>
      </c>
      <c r="B821" s="146" t="s">
        <v>427</v>
      </c>
      <c r="C821" s="62" t="s">
        <v>1455</v>
      </c>
      <c r="D821" s="63">
        <v>13561.1</v>
      </c>
      <c r="E821" s="147">
        <v>13561.1</v>
      </c>
      <c r="F821" s="148" t="str">
        <f t="shared" si="12"/>
        <v>-</v>
      </c>
    </row>
    <row r="822" spans="1:6" ht="14.4" x14ac:dyDescent="0.3">
      <c r="A822" s="60" t="s">
        <v>687</v>
      </c>
      <c r="B822" s="146" t="s">
        <v>427</v>
      </c>
      <c r="C822" s="62" t="s">
        <v>1456</v>
      </c>
      <c r="D822" s="63">
        <v>13561.1</v>
      </c>
      <c r="E822" s="147">
        <v>13561.1</v>
      </c>
      <c r="F822" s="148" t="str">
        <f t="shared" si="12"/>
        <v>-</v>
      </c>
    </row>
    <row r="823" spans="1:6" ht="14.4" x14ac:dyDescent="0.3">
      <c r="A823" s="60" t="s">
        <v>704</v>
      </c>
      <c r="B823" s="146" t="s">
        <v>427</v>
      </c>
      <c r="C823" s="62" t="s">
        <v>1457</v>
      </c>
      <c r="D823" s="63">
        <v>13561.1</v>
      </c>
      <c r="E823" s="147">
        <v>13561.1</v>
      </c>
      <c r="F823" s="148" t="str">
        <f t="shared" si="12"/>
        <v>-</v>
      </c>
    </row>
    <row r="824" spans="1:6" ht="14.4" x14ac:dyDescent="0.3">
      <c r="A824" s="60" t="s">
        <v>925</v>
      </c>
      <c r="B824" s="146" t="s">
        <v>427</v>
      </c>
      <c r="C824" s="62" t="s">
        <v>1458</v>
      </c>
      <c r="D824" s="63">
        <v>121242700</v>
      </c>
      <c r="E824" s="147">
        <v>77185484.620000005</v>
      </c>
      <c r="F824" s="148">
        <f t="shared" si="12"/>
        <v>44057215.379999995</v>
      </c>
    </row>
    <row r="825" spans="1:6" ht="27" x14ac:dyDescent="0.3">
      <c r="A825" s="60" t="s">
        <v>1315</v>
      </c>
      <c r="B825" s="146" t="s">
        <v>427</v>
      </c>
      <c r="C825" s="62" t="s">
        <v>1459</v>
      </c>
      <c r="D825" s="63">
        <v>121242700</v>
      </c>
      <c r="E825" s="147">
        <v>77185484.620000005</v>
      </c>
      <c r="F825" s="148">
        <f t="shared" si="12"/>
        <v>44057215.379999995</v>
      </c>
    </row>
    <row r="826" spans="1:6" ht="40.200000000000003" x14ac:dyDescent="0.3">
      <c r="A826" s="60" t="s">
        <v>1460</v>
      </c>
      <c r="B826" s="146" t="s">
        <v>427</v>
      </c>
      <c r="C826" s="62" t="s">
        <v>1461</v>
      </c>
      <c r="D826" s="63">
        <v>8058200</v>
      </c>
      <c r="E826" s="147">
        <v>4118169</v>
      </c>
      <c r="F826" s="148">
        <f t="shared" si="12"/>
        <v>3940031</v>
      </c>
    </row>
    <row r="827" spans="1:6" ht="27" x14ac:dyDescent="0.3">
      <c r="A827" s="60" t="s">
        <v>1462</v>
      </c>
      <c r="B827" s="146" t="s">
        <v>427</v>
      </c>
      <c r="C827" s="62" t="s">
        <v>1463</v>
      </c>
      <c r="D827" s="63">
        <v>8058200</v>
      </c>
      <c r="E827" s="147">
        <v>4118169</v>
      </c>
      <c r="F827" s="148">
        <f t="shared" si="12"/>
        <v>3940031</v>
      </c>
    </row>
    <row r="828" spans="1:6" ht="27" x14ac:dyDescent="0.3">
      <c r="A828" s="60" t="s">
        <v>932</v>
      </c>
      <c r="B828" s="146" t="s">
        <v>427</v>
      </c>
      <c r="C828" s="62" t="s">
        <v>1464</v>
      </c>
      <c r="D828" s="63">
        <v>8058200</v>
      </c>
      <c r="E828" s="147">
        <v>4118169</v>
      </c>
      <c r="F828" s="148">
        <f t="shared" si="12"/>
        <v>3940031</v>
      </c>
    </row>
    <row r="829" spans="1:6" ht="27" x14ac:dyDescent="0.3">
      <c r="A829" s="60" t="s">
        <v>1348</v>
      </c>
      <c r="B829" s="146" t="s">
        <v>427</v>
      </c>
      <c r="C829" s="62" t="s">
        <v>1465</v>
      </c>
      <c r="D829" s="63">
        <v>8058200</v>
      </c>
      <c r="E829" s="147">
        <v>4118169</v>
      </c>
      <c r="F829" s="148">
        <f t="shared" si="12"/>
        <v>3940031</v>
      </c>
    </row>
    <row r="830" spans="1:6" ht="14.4" x14ac:dyDescent="0.3">
      <c r="A830" s="60" t="s">
        <v>1317</v>
      </c>
      <c r="B830" s="146" t="s">
        <v>427</v>
      </c>
      <c r="C830" s="62" t="s">
        <v>1466</v>
      </c>
      <c r="D830" s="63">
        <v>113184500</v>
      </c>
      <c r="E830" s="147">
        <v>73067315.620000005</v>
      </c>
      <c r="F830" s="148">
        <f t="shared" si="12"/>
        <v>40117184.379999995</v>
      </c>
    </row>
    <row r="831" spans="1:6" ht="40.200000000000003" x14ac:dyDescent="0.3">
      <c r="A831" s="60" t="s">
        <v>1467</v>
      </c>
      <c r="B831" s="146" t="s">
        <v>427</v>
      </c>
      <c r="C831" s="62" t="s">
        <v>1468</v>
      </c>
      <c r="D831" s="63">
        <v>157500</v>
      </c>
      <c r="E831" s="147">
        <v>157494.46</v>
      </c>
      <c r="F831" s="148">
        <f t="shared" si="12"/>
        <v>5.5400000000081491</v>
      </c>
    </row>
    <row r="832" spans="1:6" ht="27" x14ac:dyDescent="0.3">
      <c r="A832" s="60" t="s">
        <v>450</v>
      </c>
      <c r="B832" s="146" t="s">
        <v>427</v>
      </c>
      <c r="C832" s="62" t="s">
        <v>1469</v>
      </c>
      <c r="D832" s="63">
        <v>1515</v>
      </c>
      <c r="E832" s="147">
        <v>1513.02</v>
      </c>
      <c r="F832" s="148">
        <f t="shared" si="12"/>
        <v>1.9800000000000182</v>
      </c>
    </row>
    <row r="833" spans="1:6" ht="14.4" x14ac:dyDescent="0.3">
      <c r="A833" s="60" t="s">
        <v>452</v>
      </c>
      <c r="B833" s="146" t="s">
        <v>427</v>
      </c>
      <c r="C833" s="62" t="s">
        <v>1470</v>
      </c>
      <c r="D833" s="63">
        <v>1515</v>
      </c>
      <c r="E833" s="147">
        <v>1513.02</v>
      </c>
      <c r="F833" s="148">
        <f t="shared" si="12"/>
        <v>1.9800000000000182</v>
      </c>
    </row>
    <row r="834" spans="1:6" ht="27" x14ac:dyDescent="0.3">
      <c r="A834" s="60" t="s">
        <v>932</v>
      </c>
      <c r="B834" s="146" t="s">
        <v>427</v>
      </c>
      <c r="C834" s="62" t="s">
        <v>1471</v>
      </c>
      <c r="D834" s="63">
        <v>155985</v>
      </c>
      <c r="E834" s="147">
        <v>155981.44</v>
      </c>
      <c r="F834" s="148">
        <f t="shared" si="12"/>
        <v>3.5599999999976717</v>
      </c>
    </row>
    <row r="835" spans="1:6" ht="27" x14ac:dyDescent="0.3">
      <c r="A835" s="60" t="s">
        <v>1348</v>
      </c>
      <c r="B835" s="146" t="s">
        <v>427</v>
      </c>
      <c r="C835" s="62" t="s">
        <v>1472</v>
      </c>
      <c r="D835" s="63">
        <v>155985</v>
      </c>
      <c r="E835" s="147">
        <v>155981.44</v>
      </c>
      <c r="F835" s="148">
        <f t="shared" si="12"/>
        <v>3.5599999999976717</v>
      </c>
    </row>
    <row r="836" spans="1:6" ht="14.4" x14ac:dyDescent="0.3">
      <c r="A836" s="60" t="s">
        <v>1473</v>
      </c>
      <c r="B836" s="146" t="s">
        <v>427</v>
      </c>
      <c r="C836" s="62" t="s">
        <v>1474</v>
      </c>
      <c r="D836" s="63">
        <v>16066800</v>
      </c>
      <c r="E836" s="147">
        <v>8951913.7799999993</v>
      </c>
      <c r="F836" s="148">
        <f t="shared" si="12"/>
        <v>7114886.2200000007</v>
      </c>
    </row>
    <row r="837" spans="1:6" ht="27" x14ac:dyDescent="0.3">
      <c r="A837" s="60" t="s">
        <v>450</v>
      </c>
      <c r="B837" s="146" t="s">
        <v>427</v>
      </c>
      <c r="C837" s="62" t="s">
        <v>1475</v>
      </c>
      <c r="D837" s="63">
        <v>150000</v>
      </c>
      <c r="E837" s="147">
        <v>102569.78</v>
      </c>
      <c r="F837" s="148">
        <f t="shared" si="12"/>
        <v>47430.22</v>
      </c>
    </row>
    <row r="838" spans="1:6" ht="14.4" x14ac:dyDescent="0.3">
      <c r="A838" s="60" t="s">
        <v>452</v>
      </c>
      <c r="B838" s="146" t="s">
        <v>427</v>
      </c>
      <c r="C838" s="62" t="s">
        <v>1476</v>
      </c>
      <c r="D838" s="63">
        <v>150000</v>
      </c>
      <c r="E838" s="147">
        <v>102569.78</v>
      </c>
      <c r="F838" s="148">
        <f t="shared" si="12"/>
        <v>47430.22</v>
      </c>
    </row>
    <row r="839" spans="1:6" ht="27" x14ac:dyDescent="0.3">
      <c r="A839" s="60" t="s">
        <v>932</v>
      </c>
      <c r="B839" s="146" t="s">
        <v>427</v>
      </c>
      <c r="C839" s="62" t="s">
        <v>1477</v>
      </c>
      <c r="D839" s="63">
        <v>15916800</v>
      </c>
      <c r="E839" s="147">
        <v>8849344</v>
      </c>
      <c r="F839" s="148">
        <f t="shared" si="12"/>
        <v>7067456</v>
      </c>
    </row>
    <row r="840" spans="1:6" ht="27" x14ac:dyDescent="0.3">
      <c r="A840" s="60" t="s">
        <v>1348</v>
      </c>
      <c r="B840" s="146" t="s">
        <v>427</v>
      </c>
      <c r="C840" s="62" t="s">
        <v>1478</v>
      </c>
      <c r="D840" s="63">
        <v>15916800</v>
      </c>
      <c r="E840" s="147">
        <v>8849344</v>
      </c>
      <c r="F840" s="148">
        <f t="shared" si="12"/>
        <v>7067456</v>
      </c>
    </row>
    <row r="841" spans="1:6" ht="40.200000000000003" x14ac:dyDescent="0.3">
      <c r="A841" s="60" t="s">
        <v>1479</v>
      </c>
      <c r="B841" s="146" t="s">
        <v>427</v>
      </c>
      <c r="C841" s="62" t="s">
        <v>1480</v>
      </c>
      <c r="D841" s="63">
        <v>59363500</v>
      </c>
      <c r="E841" s="147">
        <v>44656800.390000001</v>
      </c>
      <c r="F841" s="148">
        <f t="shared" si="12"/>
        <v>14706699.609999999</v>
      </c>
    </row>
    <row r="842" spans="1:6" ht="27" x14ac:dyDescent="0.3">
      <c r="A842" s="60" t="s">
        <v>450</v>
      </c>
      <c r="B842" s="146" t="s">
        <v>427</v>
      </c>
      <c r="C842" s="62" t="s">
        <v>1481</v>
      </c>
      <c r="D842" s="63">
        <v>610000</v>
      </c>
      <c r="E842" s="147">
        <v>482599.32</v>
      </c>
      <c r="F842" s="148">
        <f t="shared" si="12"/>
        <v>127400.68</v>
      </c>
    </row>
    <row r="843" spans="1:6" ht="14.4" x14ac:dyDescent="0.3">
      <c r="A843" s="60" t="s">
        <v>452</v>
      </c>
      <c r="B843" s="146" t="s">
        <v>427</v>
      </c>
      <c r="C843" s="62" t="s">
        <v>1482</v>
      </c>
      <c r="D843" s="63">
        <v>610000</v>
      </c>
      <c r="E843" s="147">
        <v>482599.32</v>
      </c>
      <c r="F843" s="148">
        <f t="shared" si="12"/>
        <v>127400.68</v>
      </c>
    </row>
    <row r="844" spans="1:6" ht="27" x14ac:dyDescent="0.3">
      <c r="A844" s="60" t="s">
        <v>932</v>
      </c>
      <c r="B844" s="146" t="s">
        <v>427</v>
      </c>
      <c r="C844" s="62" t="s">
        <v>1483</v>
      </c>
      <c r="D844" s="63">
        <v>58753500</v>
      </c>
      <c r="E844" s="147">
        <v>44174201.07</v>
      </c>
      <c r="F844" s="148">
        <f t="shared" si="12"/>
        <v>14579298.93</v>
      </c>
    </row>
    <row r="845" spans="1:6" ht="27" x14ac:dyDescent="0.3">
      <c r="A845" s="60" t="s">
        <v>1348</v>
      </c>
      <c r="B845" s="146" t="s">
        <v>427</v>
      </c>
      <c r="C845" s="62" t="s">
        <v>1484</v>
      </c>
      <c r="D845" s="63">
        <v>58753500</v>
      </c>
      <c r="E845" s="147">
        <v>44174201.07</v>
      </c>
      <c r="F845" s="148">
        <f t="shared" si="12"/>
        <v>14579298.93</v>
      </c>
    </row>
    <row r="846" spans="1:6" ht="40.200000000000003" x14ac:dyDescent="0.3">
      <c r="A846" s="60" t="s">
        <v>1485</v>
      </c>
      <c r="B846" s="146" t="s">
        <v>427</v>
      </c>
      <c r="C846" s="62" t="s">
        <v>1486</v>
      </c>
      <c r="D846" s="63">
        <v>5531900</v>
      </c>
      <c r="E846" s="147">
        <v>2678125</v>
      </c>
      <c r="F846" s="148">
        <f t="shared" si="12"/>
        <v>2853775</v>
      </c>
    </row>
    <row r="847" spans="1:6" ht="27" x14ac:dyDescent="0.3">
      <c r="A847" s="60" t="s">
        <v>450</v>
      </c>
      <c r="B847" s="146" t="s">
        <v>427</v>
      </c>
      <c r="C847" s="62" t="s">
        <v>1487</v>
      </c>
      <c r="D847" s="63">
        <v>40000</v>
      </c>
      <c r="E847" s="147">
        <v>29390.37</v>
      </c>
      <c r="F847" s="148">
        <f t="shared" ref="F847:F910" si="13">IF(OR(D847="-",IF(E847="-",0,E847)&gt;=IF(D847="-",0,D847)),"-",IF(D847="-",0,D847)-IF(E847="-",0,E847))</f>
        <v>10609.630000000001</v>
      </c>
    </row>
    <row r="848" spans="1:6" ht="14.4" x14ac:dyDescent="0.3">
      <c r="A848" s="60" t="s">
        <v>452</v>
      </c>
      <c r="B848" s="146" t="s">
        <v>427</v>
      </c>
      <c r="C848" s="62" t="s">
        <v>1488</v>
      </c>
      <c r="D848" s="63">
        <v>40000</v>
      </c>
      <c r="E848" s="147">
        <v>29390.37</v>
      </c>
      <c r="F848" s="148">
        <f t="shared" si="13"/>
        <v>10609.630000000001</v>
      </c>
    </row>
    <row r="849" spans="1:6" ht="27" x14ac:dyDescent="0.3">
      <c r="A849" s="60" t="s">
        <v>932</v>
      </c>
      <c r="B849" s="146" t="s">
        <v>427</v>
      </c>
      <c r="C849" s="62" t="s">
        <v>1489</v>
      </c>
      <c r="D849" s="63">
        <v>5491900</v>
      </c>
      <c r="E849" s="147">
        <v>2648734.63</v>
      </c>
      <c r="F849" s="148">
        <f t="shared" si="13"/>
        <v>2843165.37</v>
      </c>
    </row>
    <row r="850" spans="1:6" ht="27" x14ac:dyDescent="0.3">
      <c r="A850" s="60" t="s">
        <v>1348</v>
      </c>
      <c r="B850" s="146" t="s">
        <v>427</v>
      </c>
      <c r="C850" s="62" t="s">
        <v>1490</v>
      </c>
      <c r="D850" s="63">
        <v>5491900</v>
      </c>
      <c r="E850" s="147">
        <v>2648734.63</v>
      </c>
      <c r="F850" s="148">
        <f t="shared" si="13"/>
        <v>2843165.37</v>
      </c>
    </row>
    <row r="851" spans="1:6" ht="27" x14ac:dyDescent="0.3">
      <c r="A851" s="60" t="s">
        <v>1491</v>
      </c>
      <c r="B851" s="146" t="s">
        <v>427</v>
      </c>
      <c r="C851" s="62" t="s">
        <v>1492</v>
      </c>
      <c r="D851" s="63">
        <v>717900</v>
      </c>
      <c r="E851" s="147">
        <v>400951.92</v>
      </c>
      <c r="F851" s="148">
        <f t="shared" si="13"/>
        <v>316948.08</v>
      </c>
    </row>
    <row r="852" spans="1:6" ht="27" x14ac:dyDescent="0.3">
      <c r="A852" s="60" t="s">
        <v>450</v>
      </c>
      <c r="B852" s="146" t="s">
        <v>427</v>
      </c>
      <c r="C852" s="62" t="s">
        <v>1493</v>
      </c>
      <c r="D852" s="63">
        <v>1000</v>
      </c>
      <c r="E852" s="147">
        <v>608.58000000000004</v>
      </c>
      <c r="F852" s="148">
        <f t="shared" si="13"/>
        <v>391.41999999999996</v>
      </c>
    </row>
    <row r="853" spans="1:6" ht="14.4" x14ac:dyDescent="0.3">
      <c r="A853" s="60" t="s">
        <v>452</v>
      </c>
      <c r="B853" s="146" t="s">
        <v>427</v>
      </c>
      <c r="C853" s="62" t="s">
        <v>1494</v>
      </c>
      <c r="D853" s="63">
        <v>1000</v>
      </c>
      <c r="E853" s="147">
        <v>608.58000000000004</v>
      </c>
      <c r="F853" s="148">
        <f t="shared" si="13"/>
        <v>391.41999999999996</v>
      </c>
    </row>
    <row r="854" spans="1:6" ht="27" x14ac:dyDescent="0.3">
      <c r="A854" s="60" t="s">
        <v>932</v>
      </c>
      <c r="B854" s="146" t="s">
        <v>427</v>
      </c>
      <c r="C854" s="62" t="s">
        <v>1495</v>
      </c>
      <c r="D854" s="63">
        <v>716900</v>
      </c>
      <c r="E854" s="147">
        <v>400343.34</v>
      </c>
      <c r="F854" s="148">
        <f t="shared" si="13"/>
        <v>316556.65999999997</v>
      </c>
    </row>
    <row r="855" spans="1:6" ht="27" x14ac:dyDescent="0.3">
      <c r="A855" s="60" t="s">
        <v>1348</v>
      </c>
      <c r="B855" s="146" t="s">
        <v>427</v>
      </c>
      <c r="C855" s="62" t="s">
        <v>1496</v>
      </c>
      <c r="D855" s="63">
        <v>686900</v>
      </c>
      <c r="E855" s="147">
        <v>400343.34</v>
      </c>
      <c r="F855" s="148">
        <f t="shared" si="13"/>
        <v>286556.65999999997</v>
      </c>
    </row>
    <row r="856" spans="1:6" ht="27" x14ac:dyDescent="0.3">
      <c r="A856" s="60" t="s">
        <v>1343</v>
      </c>
      <c r="B856" s="146" t="s">
        <v>427</v>
      </c>
      <c r="C856" s="62" t="s">
        <v>1497</v>
      </c>
      <c r="D856" s="63">
        <v>30000</v>
      </c>
      <c r="E856" s="147" t="s">
        <v>43</v>
      </c>
      <c r="F856" s="148">
        <f t="shared" si="13"/>
        <v>30000</v>
      </c>
    </row>
    <row r="857" spans="1:6" ht="27" x14ac:dyDescent="0.3">
      <c r="A857" s="60" t="s">
        <v>1498</v>
      </c>
      <c r="B857" s="146" t="s">
        <v>427</v>
      </c>
      <c r="C857" s="62" t="s">
        <v>1499</v>
      </c>
      <c r="D857" s="63">
        <v>14300</v>
      </c>
      <c r="E857" s="147" t="s">
        <v>43</v>
      </c>
      <c r="F857" s="148">
        <f t="shared" si="13"/>
        <v>14300</v>
      </c>
    </row>
    <row r="858" spans="1:6" ht="27" x14ac:dyDescent="0.3">
      <c r="A858" s="60" t="s">
        <v>932</v>
      </c>
      <c r="B858" s="146" t="s">
        <v>427</v>
      </c>
      <c r="C858" s="62" t="s">
        <v>1500</v>
      </c>
      <c r="D858" s="63">
        <v>14300</v>
      </c>
      <c r="E858" s="147" t="s">
        <v>43</v>
      </c>
      <c r="F858" s="148">
        <f t="shared" si="13"/>
        <v>14300</v>
      </c>
    </row>
    <row r="859" spans="1:6" ht="27" x14ac:dyDescent="0.3">
      <c r="A859" s="60" t="s">
        <v>1343</v>
      </c>
      <c r="B859" s="146" t="s">
        <v>427</v>
      </c>
      <c r="C859" s="62" t="s">
        <v>1501</v>
      </c>
      <c r="D859" s="63">
        <v>14300</v>
      </c>
      <c r="E859" s="147" t="s">
        <v>43</v>
      </c>
      <c r="F859" s="148">
        <f t="shared" si="13"/>
        <v>14300</v>
      </c>
    </row>
    <row r="860" spans="1:6" ht="40.200000000000003" x14ac:dyDescent="0.3">
      <c r="A860" s="60" t="s">
        <v>1502</v>
      </c>
      <c r="B860" s="146" t="s">
        <v>427</v>
      </c>
      <c r="C860" s="62" t="s">
        <v>1503</v>
      </c>
      <c r="D860" s="63">
        <v>182100</v>
      </c>
      <c r="E860" s="147">
        <v>77379.100000000006</v>
      </c>
      <c r="F860" s="148">
        <f t="shared" si="13"/>
        <v>104720.9</v>
      </c>
    </row>
    <row r="861" spans="1:6" ht="27" x14ac:dyDescent="0.3">
      <c r="A861" s="60" t="s">
        <v>450</v>
      </c>
      <c r="B861" s="146" t="s">
        <v>427</v>
      </c>
      <c r="C861" s="62" t="s">
        <v>1504</v>
      </c>
      <c r="D861" s="63">
        <v>2500</v>
      </c>
      <c r="E861" s="147">
        <v>1401</v>
      </c>
      <c r="F861" s="148">
        <f t="shared" si="13"/>
        <v>1099</v>
      </c>
    </row>
    <row r="862" spans="1:6" ht="14.4" x14ac:dyDescent="0.3">
      <c r="A862" s="60" t="s">
        <v>452</v>
      </c>
      <c r="B862" s="146" t="s">
        <v>427</v>
      </c>
      <c r="C862" s="62" t="s">
        <v>1505</v>
      </c>
      <c r="D862" s="63">
        <v>2500</v>
      </c>
      <c r="E862" s="147">
        <v>1401</v>
      </c>
      <c r="F862" s="148">
        <f t="shared" si="13"/>
        <v>1099</v>
      </c>
    </row>
    <row r="863" spans="1:6" ht="27" x14ac:dyDescent="0.3">
      <c r="A863" s="60" t="s">
        <v>932</v>
      </c>
      <c r="B863" s="146" t="s">
        <v>427</v>
      </c>
      <c r="C863" s="62" t="s">
        <v>1506</v>
      </c>
      <c r="D863" s="63">
        <v>179600</v>
      </c>
      <c r="E863" s="147">
        <v>75978.100000000006</v>
      </c>
      <c r="F863" s="148">
        <f t="shared" si="13"/>
        <v>103621.9</v>
      </c>
    </row>
    <row r="864" spans="1:6" ht="27" x14ac:dyDescent="0.3">
      <c r="A864" s="60" t="s">
        <v>1348</v>
      </c>
      <c r="B864" s="146" t="s">
        <v>427</v>
      </c>
      <c r="C864" s="62" t="s">
        <v>1507</v>
      </c>
      <c r="D864" s="63">
        <v>159600</v>
      </c>
      <c r="E864" s="147">
        <v>75978.100000000006</v>
      </c>
      <c r="F864" s="148">
        <f t="shared" si="13"/>
        <v>83621.899999999994</v>
      </c>
    </row>
    <row r="865" spans="1:6" ht="27" x14ac:dyDescent="0.3">
      <c r="A865" s="60" t="s">
        <v>1343</v>
      </c>
      <c r="B865" s="146" t="s">
        <v>427</v>
      </c>
      <c r="C865" s="62" t="s">
        <v>1508</v>
      </c>
      <c r="D865" s="63">
        <v>20000</v>
      </c>
      <c r="E865" s="147" t="s">
        <v>43</v>
      </c>
      <c r="F865" s="148">
        <f t="shared" si="13"/>
        <v>20000</v>
      </c>
    </row>
    <row r="866" spans="1:6" ht="53.4" x14ac:dyDescent="0.3">
      <c r="A866" s="60" t="s">
        <v>1509</v>
      </c>
      <c r="B866" s="146" t="s">
        <v>427</v>
      </c>
      <c r="C866" s="62" t="s">
        <v>1510</v>
      </c>
      <c r="D866" s="63">
        <v>7260300</v>
      </c>
      <c r="E866" s="147">
        <v>3926023.11</v>
      </c>
      <c r="F866" s="148">
        <f t="shared" si="13"/>
        <v>3334276.89</v>
      </c>
    </row>
    <row r="867" spans="1:6" ht="27" x14ac:dyDescent="0.3">
      <c r="A867" s="60" t="s">
        <v>450</v>
      </c>
      <c r="B867" s="146" t="s">
        <v>427</v>
      </c>
      <c r="C867" s="62" t="s">
        <v>1511</v>
      </c>
      <c r="D867" s="63">
        <v>75000</v>
      </c>
      <c r="E867" s="147">
        <v>62197.24</v>
      </c>
      <c r="F867" s="148">
        <f t="shared" si="13"/>
        <v>12802.760000000002</v>
      </c>
    </row>
    <row r="868" spans="1:6" ht="14.4" x14ac:dyDescent="0.3">
      <c r="A868" s="60" t="s">
        <v>452</v>
      </c>
      <c r="B868" s="146" t="s">
        <v>427</v>
      </c>
      <c r="C868" s="62" t="s">
        <v>1512</v>
      </c>
      <c r="D868" s="63">
        <v>75000</v>
      </c>
      <c r="E868" s="147">
        <v>62197.24</v>
      </c>
      <c r="F868" s="148">
        <f t="shared" si="13"/>
        <v>12802.760000000002</v>
      </c>
    </row>
    <row r="869" spans="1:6" ht="27" x14ac:dyDescent="0.3">
      <c r="A869" s="60" t="s">
        <v>932</v>
      </c>
      <c r="B869" s="146" t="s">
        <v>427</v>
      </c>
      <c r="C869" s="62" t="s">
        <v>1513</v>
      </c>
      <c r="D869" s="63">
        <v>7185300</v>
      </c>
      <c r="E869" s="147">
        <v>3863825.87</v>
      </c>
      <c r="F869" s="148">
        <f t="shared" si="13"/>
        <v>3321474.13</v>
      </c>
    </row>
    <row r="870" spans="1:6" ht="27" x14ac:dyDescent="0.3">
      <c r="A870" s="60" t="s">
        <v>1348</v>
      </c>
      <c r="B870" s="146" t="s">
        <v>427</v>
      </c>
      <c r="C870" s="62" t="s">
        <v>1514</v>
      </c>
      <c r="D870" s="63">
        <v>6985300</v>
      </c>
      <c r="E870" s="147">
        <v>3825275.62</v>
      </c>
      <c r="F870" s="148">
        <f t="shared" si="13"/>
        <v>3160024.38</v>
      </c>
    </row>
    <row r="871" spans="1:6" ht="27" x14ac:dyDescent="0.3">
      <c r="A871" s="60" t="s">
        <v>1343</v>
      </c>
      <c r="B871" s="146" t="s">
        <v>427</v>
      </c>
      <c r="C871" s="62" t="s">
        <v>1515</v>
      </c>
      <c r="D871" s="63">
        <v>200000</v>
      </c>
      <c r="E871" s="147">
        <v>38550.25</v>
      </c>
      <c r="F871" s="148">
        <f t="shared" si="13"/>
        <v>161449.75</v>
      </c>
    </row>
    <row r="872" spans="1:6" ht="53.4" x14ac:dyDescent="0.3">
      <c r="A872" s="60" t="s">
        <v>1516</v>
      </c>
      <c r="B872" s="146" t="s">
        <v>427</v>
      </c>
      <c r="C872" s="62" t="s">
        <v>1517</v>
      </c>
      <c r="D872" s="63">
        <v>17499500</v>
      </c>
      <c r="E872" s="147">
        <v>8988792.8399999999</v>
      </c>
      <c r="F872" s="148">
        <f t="shared" si="13"/>
        <v>8510707.1600000001</v>
      </c>
    </row>
    <row r="873" spans="1:6" ht="27" x14ac:dyDescent="0.3">
      <c r="A873" s="60" t="s">
        <v>450</v>
      </c>
      <c r="B873" s="146" t="s">
        <v>427</v>
      </c>
      <c r="C873" s="62" t="s">
        <v>1518</v>
      </c>
      <c r="D873" s="63">
        <v>185000</v>
      </c>
      <c r="E873" s="147">
        <v>144594.48000000001</v>
      </c>
      <c r="F873" s="148">
        <f t="shared" si="13"/>
        <v>40405.51999999999</v>
      </c>
    </row>
    <row r="874" spans="1:6" ht="14.4" x14ac:dyDescent="0.3">
      <c r="A874" s="60" t="s">
        <v>452</v>
      </c>
      <c r="B874" s="146" t="s">
        <v>427</v>
      </c>
      <c r="C874" s="62" t="s">
        <v>1519</v>
      </c>
      <c r="D874" s="63">
        <v>185000</v>
      </c>
      <c r="E874" s="147">
        <v>144594.48000000001</v>
      </c>
      <c r="F874" s="148">
        <f t="shared" si="13"/>
        <v>40405.51999999999</v>
      </c>
    </row>
    <row r="875" spans="1:6" ht="27" x14ac:dyDescent="0.3">
      <c r="A875" s="60" t="s">
        <v>932</v>
      </c>
      <c r="B875" s="146" t="s">
        <v>427</v>
      </c>
      <c r="C875" s="62" t="s">
        <v>1520</v>
      </c>
      <c r="D875" s="63">
        <v>17314500</v>
      </c>
      <c r="E875" s="147">
        <v>8844198.3599999994</v>
      </c>
      <c r="F875" s="148">
        <f t="shared" si="13"/>
        <v>8470301.6400000006</v>
      </c>
    </row>
    <row r="876" spans="1:6" ht="27" x14ac:dyDescent="0.3">
      <c r="A876" s="60" t="s">
        <v>1348</v>
      </c>
      <c r="B876" s="146" t="s">
        <v>427</v>
      </c>
      <c r="C876" s="62" t="s">
        <v>1521</v>
      </c>
      <c r="D876" s="63">
        <v>17114500</v>
      </c>
      <c r="E876" s="147">
        <v>8784820.3000000007</v>
      </c>
      <c r="F876" s="148">
        <f t="shared" si="13"/>
        <v>8329679.6999999993</v>
      </c>
    </row>
    <row r="877" spans="1:6" ht="27" x14ac:dyDescent="0.3">
      <c r="A877" s="60" t="s">
        <v>1343</v>
      </c>
      <c r="B877" s="146" t="s">
        <v>427</v>
      </c>
      <c r="C877" s="62" t="s">
        <v>1522</v>
      </c>
      <c r="D877" s="63">
        <v>200000</v>
      </c>
      <c r="E877" s="147">
        <v>59378.06</v>
      </c>
      <c r="F877" s="148">
        <f t="shared" si="13"/>
        <v>140621.94</v>
      </c>
    </row>
    <row r="878" spans="1:6" ht="106.2" x14ac:dyDescent="0.3">
      <c r="A878" s="149" t="s">
        <v>1523</v>
      </c>
      <c r="B878" s="146" t="s">
        <v>427</v>
      </c>
      <c r="C878" s="62" t="s">
        <v>1524</v>
      </c>
      <c r="D878" s="63">
        <v>611800</v>
      </c>
      <c r="E878" s="147">
        <v>389337.55</v>
      </c>
      <c r="F878" s="148">
        <f t="shared" si="13"/>
        <v>222462.45</v>
      </c>
    </row>
    <row r="879" spans="1:6" ht="27" x14ac:dyDescent="0.3">
      <c r="A879" s="60" t="s">
        <v>450</v>
      </c>
      <c r="B879" s="146" t="s">
        <v>427</v>
      </c>
      <c r="C879" s="62" t="s">
        <v>1525</v>
      </c>
      <c r="D879" s="63">
        <v>6000</v>
      </c>
      <c r="E879" s="147">
        <v>3556.4</v>
      </c>
      <c r="F879" s="148">
        <f t="shared" si="13"/>
        <v>2443.6</v>
      </c>
    </row>
    <row r="880" spans="1:6" ht="14.4" x14ac:dyDescent="0.3">
      <c r="A880" s="60" t="s">
        <v>452</v>
      </c>
      <c r="B880" s="146" t="s">
        <v>427</v>
      </c>
      <c r="C880" s="62" t="s">
        <v>1526</v>
      </c>
      <c r="D880" s="63">
        <v>6000</v>
      </c>
      <c r="E880" s="147">
        <v>3556.4</v>
      </c>
      <c r="F880" s="148">
        <f t="shared" si="13"/>
        <v>2443.6</v>
      </c>
    </row>
    <row r="881" spans="1:6" ht="27" x14ac:dyDescent="0.3">
      <c r="A881" s="60" t="s">
        <v>932</v>
      </c>
      <c r="B881" s="146" t="s">
        <v>427</v>
      </c>
      <c r="C881" s="62" t="s">
        <v>1527</v>
      </c>
      <c r="D881" s="63">
        <v>605800</v>
      </c>
      <c r="E881" s="147">
        <v>385781.15</v>
      </c>
      <c r="F881" s="148">
        <f t="shared" si="13"/>
        <v>220018.84999999998</v>
      </c>
    </row>
    <row r="882" spans="1:6" ht="27" x14ac:dyDescent="0.3">
      <c r="A882" s="60" t="s">
        <v>1348</v>
      </c>
      <c r="B882" s="146" t="s">
        <v>427</v>
      </c>
      <c r="C882" s="62" t="s">
        <v>1528</v>
      </c>
      <c r="D882" s="63">
        <v>605800</v>
      </c>
      <c r="E882" s="147">
        <v>385781.15</v>
      </c>
      <c r="F882" s="148">
        <f t="shared" si="13"/>
        <v>220018.84999999998</v>
      </c>
    </row>
    <row r="883" spans="1:6" ht="40.200000000000003" x14ac:dyDescent="0.3">
      <c r="A883" s="60" t="s">
        <v>1529</v>
      </c>
      <c r="B883" s="146" t="s">
        <v>427</v>
      </c>
      <c r="C883" s="62" t="s">
        <v>1530</v>
      </c>
      <c r="D883" s="63">
        <v>5778900</v>
      </c>
      <c r="E883" s="147">
        <v>2840497.47</v>
      </c>
      <c r="F883" s="148">
        <f t="shared" si="13"/>
        <v>2938402.53</v>
      </c>
    </row>
    <row r="884" spans="1:6" ht="27" x14ac:dyDescent="0.3">
      <c r="A884" s="60" t="s">
        <v>450</v>
      </c>
      <c r="B884" s="146" t="s">
        <v>427</v>
      </c>
      <c r="C884" s="62" t="s">
        <v>1531</v>
      </c>
      <c r="D884" s="63">
        <v>70000</v>
      </c>
      <c r="E884" s="147">
        <v>28194.560000000001</v>
      </c>
      <c r="F884" s="148">
        <f t="shared" si="13"/>
        <v>41805.440000000002</v>
      </c>
    </row>
    <row r="885" spans="1:6" ht="14.4" x14ac:dyDescent="0.3">
      <c r="A885" s="60" t="s">
        <v>452</v>
      </c>
      <c r="B885" s="146" t="s">
        <v>427</v>
      </c>
      <c r="C885" s="62" t="s">
        <v>1532</v>
      </c>
      <c r="D885" s="63">
        <v>70000</v>
      </c>
      <c r="E885" s="147">
        <v>28194.560000000001</v>
      </c>
      <c r="F885" s="148">
        <f t="shared" si="13"/>
        <v>41805.440000000002</v>
      </c>
    </row>
    <row r="886" spans="1:6" ht="27" x14ac:dyDescent="0.3">
      <c r="A886" s="60" t="s">
        <v>932</v>
      </c>
      <c r="B886" s="146" t="s">
        <v>427</v>
      </c>
      <c r="C886" s="62" t="s">
        <v>1533</v>
      </c>
      <c r="D886" s="63">
        <v>5708900</v>
      </c>
      <c r="E886" s="147">
        <v>2812302.91</v>
      </c>
      <c r="F886" s="148">
        <f t="shared" si="13"/>
        <v>2896597.09</v>
      </c>
    </row>
    <row r="887" spans="1:6" ht="27" x14ac:dyDescent="0.3">
      <c r="A887" s="60" t="s">
        <v>1348</v>
      </c>
      <c r="B887" s="146" t="s">
        <v>427</v>
      </c>
      <c r="C887" s="62" t="s">
        <v>1534</v>
      </c>
      <c r="D887" s="63">
        <v>5708900</v>
      </c>
      <c r="E887" s="147">
        <v>2812302.91</v>
      </c>
      <c r="F887" s="148">
        <f t="shared" si="13"/>
        <v>2896597.09</v>
      </c>
    </row>
    <row r="888" spans="1:6" ht="14.4" x14ac:dyDescent="0.3">
      <c r="A888" s="60" t="s">
        <v>936</v>
      </c>
      <c r="B888" s="146" t="s">
        <v>427</v>
      </c>
      <c r="C888" s="62" t="s">
        <v>1535</v>
      </c>
      <c r="D888" s="63">
        <v>109250500</v>
      </c>
      <c r="E888" s="147">
        <v>82091178.609999999</v>
      </c>
      <c r="F888" s="148">
        <f t="shared" si="13"/>
        <v>27159321.390000001</v>
      </c>
    </row>
    <row r="889" spans="1:6" ht="27" x14ac:dyDescent="0.3">
      <c r="A889" s="60" t="s">
        <v>1315</v>
      </c>
      <c r="B889" s="146" t="s">
        <v>427</v>
      </c>
      <c r="C889" s="62" t="s">
        <v>1536</v>
      </c>
      <c r="D889" s="63">
        <v>109250500</v>
      </c>
      <c r="E889" s="147">
        <v>82091178.609999999</v>
      </c>
      <c r="F889" s="148">
        <f t="shared" si="13"/>
        <v>27159321.390000001</v>
      </c>
    </row>
    <row r="890" spans="1:6" ht="40.200000000000003" x14ac:dyDescent="0.3">
      <c r="A890" s="60" t="s">
        <v>1460</v>
      </c>
      <c r="B890" s="146" t="s">
        <v>427</v>
      </c>
      <c r="C890" s="62" t="s">
        <v>1537</v>
      </c>
      <c r="D890" s="63">
        <v>14178100</v>
      </c>
      <c r="E890" s="147">
        <v>13022006.77</v>
      </c>
      <c r="F890" s="148">
        <f t="shared" si="13"/>
        <v>1156093.2300000004</v>
      </c>
    </row>
    <row r="891" spans="1:6" ht="40.200000000000003" x14ac:dyDescent="0.3">
      <c r="A891" s="60" t="s">
        <v>1538</v>
      </c>
      <c r="B891" s="146" t="s">
        <v>427</v>
      </c>
      <c r="C891" s="62" t="s">
        <v>1539</v>
      </c>
      <c r="D891" s="63">
        <v>14078200</v>
      </c>
      <c r="E891" s="147">
        <v>12934758.85</v>
      </c>
      <c r="F891" s="148">
        <f t="shared" si="13"/>
        <v>1143441.1500000004</v>
      </c>
    </row>
    <row r="892" spans="1:6" ht="27" x14ac:dyDescent="0.3">
      <c r="A892" s="60" t="s">
        <v>450</v>
      </c>
      <c r="B892" s="146" t="s">
        <v>427</v>
      </c>
      <c r="C892" s="62" t="s">
        <v>1540</v>
      </c>
      <c r="D892" s="63">
        <v>940200</v>
      </c>
      <c r="E892" s="147">
        <v>940130.48</v>
      </c>
      <c r="F892" s="148">
        <f t="shared" si="13"/>
        <v>69.520000000018626</v>
      </c>
    </row>
    <row r="893" spans="1:6" ht="14.4" x14ac:dyDescent="0.3">
      <c r="A893" s="60" t="s">
        <v>452</v>
      </c>
      <c r="B893" s="146" t="s">
        <v>427</v>
      </c>
      <c r="C893" s="62" t="s">
        <v>1541</v>
      </c>
      <c r="D893" s="63">
        <v>940200</v>
      </c>
      <c r="E893" s="147">
        <v>940130.48</v>
      </c>
      <c r="F893" s="148">
        <f t="shared" si="13"/>
        <v>69.520000000018626</v>
      </c>
    </row>
    <row r="894" spans="1:6" ht="14.4" x14ac:dyDescent="0.3">
      <c r="A894" s="60" t="s">
        <v>1435</v>
      </c>
      <c r="B894" s="146" t="s">
        <v>427</v>
      </c>
      <c r="C894" s="62" t="s">
        <v>1542</v>
      </c>
      <c r="D894" s="63">
        <v>11900000</v>
      </c>
      <c r="E894" s="147">
        <v>11000000</v>
      </c>
      <c r="F894" s="148">
        <f t="shared" si="13"/>
        <v>900000</v>
      </c>
    </row>
    <row r="895" spans="1:6" ht="27" x14ac:dyDescent="0.3">
      <c r="A895" s="60" t="s">
        <v>1543</v>
      </c>
      <c r="B895" s="146" t="s">
        <v>427</v>
      </c>
      <c r="C895" s="62" t="s">
        <v>1544</v>
      </c>
      <c r="D895" s="63">
        <v>11900000</v>
      </c>
      <c r="E895" s="147">
        <v>11000000</v>
      </c>
      <c r="F895" s="148">
        <f t="shared" si="13"/>
        <v>900000</v>
      </c>
    </row>
    <row r="896" spans="1:6" ht="27" x14ac:dyDescent="0.3">
      <c r="A896" s="60" t="s">
        <v>932</v>
      </c>
      <c r="B896" s="146" t="s">
        <v>427</v>
      </c>
      <c r="C896" s="62" t="s">
        <v>1545</v>
      </c>
      <c r="D896" s="63">
        <v>1238000</v>
      </c>
      <c r="E896" s="147">
        <v>994628.37</v>
      </c>
      <c r="F896" s="148">
        <f t="shared" si="13"/>
        <v>243371.63</v>
      </c>
    </row>
    <row r="897" spans="1:6" ht="27" x14ac:dyDescent="0.3">
      <c r="A897" s="60" t="s">
        <v>1348</v>
      </c>
      <c r="B897" s="146" t="s">
        <v>427</v>
      </c>
      <c r="C897" s="62" t="s">
        <v>1546</v>
      </c>
      <c r="D897" s="63">
        <v>1238000</v>
      </c>
      <c r="E897" s="147">
        <v>994628.37</v>
      </c>
      <c r="F897" s="148">
        <f t="shared" si="13"/>
        <v>243371.63</v>
      </c>
    </row>
    <row r="898" spans="1:6" ht="79.8" x14ac:dyDescent="0.3">
      <c r="A898" s="149" t="s">
        <v>1547</v>
      </c>
      <c r="B898" s="146" t="s">
        <v>427</v>
      </c>
      <c r="C898" s="62" t="s">
        <v>1548</v>
      </c>
      <c r="D898" s="63">
        <v>99900</v>
      </c>
      <c r="E898" s="147">
        <v>87247.92</v>
      </c>
      <c r="F898" s="148">
        <f t="shared" si="13"/>
        <v>12652.080000000002</v>
      </c>
    </row>
    <row r="899" spans="1:6" ht="27" x14ac:dyDescent="0.3">
      <c r="A899" s="60" t="s">
        <v>450</v>
      </c>
      <c r="B899" s="146" t="s">
        <v>427</v>
      </c>
      <c r="C899" s="62" t="s">
        <v>1549</v>
      </c>
      <c r="D899" s="63">
        <v>99900</v>
      </c>
      <c r="E899" s="147">
        <v>87247.92</v>
      </c>
      <c r="F899" s="148">
        <f t="shared" si="13"/>
        <v>12652.080000000002</v>
      </c>
    </row>
    <row r="900" spans="1:6" ht="14.4" x14ac:dyDescent="0.3">
      <c r="A900" s="60" t="s">
        <v>452</v>
      </c>
      <c r="B900" s="146" t="s">
        <v>427</v>
      </c>
      <c r="C900" s="62" t="s">
        <v>1550</v>
      </c>
      <c r="D900" s="63">
        <v>99900</v>
      </c>
      <c r="E900" s="147">
        <v>87247.92</v>
      </c>
      <c r="F900" s="148">
        <f t="shared" si="13"/>
        <v>12652.080000000002</v>
      </c>
    </row>
    <row r="901" spans="1:6" ht="14.4" x14ac:dyDescent="0.3">
      <c r="A901" s="60" t="s">
        <v>1317</v>
      </c>
      <c r="B901" s="146" t="s">
        <v>427</v>
      </c>
      <c r="C901" s="62" t="s">
        <v>1551</v>
      </c>
      <c r="D901" s="63">
        <v>95072400</v>
      </c>
      <c r="E901" s="147">
        <v>69069171.840000004</v>
      </c>
      <c r="F901" s="148">
        <f t="shared" si="13"/>
        <v>26003228.159999996</v>
      </c>
    </row>
    <row r="902" spans="1:6" ht="27" x14ac:dyDescent="0.3">
      <c r="A902" s="60" t="s">
        <v>1552</v>
      </c>
      <c r="B902" s="146" t="s">
        <v>427</v>
      </c>
      <c r="C902" s="62" t="s">
        <v>1553</v>
      </c>
      <c r="D902" s="63">
        <v>53179200</v>
      </c>
      <c r="E902" s="147">
        <v>41982948.340000004</v>
      </c>
      <c r="F902" s="148">
        <f t="shared" si="13"/>
        <v>11196251.659999996</v>
      </c>
    </row>
    <row r="903" spans="1:6" ht="27" x14ac:dyDescent="0.3">
      <c r="A903" s="60" t="s">
        <v>450</v>
      </c>
      <c r="B903" s="146" t="s">
        <v>427</v>
      </c>
      <c r="C903" s="62" t="s">
        <v>1554</v>
      </c>
      <c r="D903" s="63">
        <v>520000</v>
      </c>
      <c r="E903" s="147">
        <v>433862.55</v>
      </c>
      <c r="F903" s="148">
        <f t="shared" si="13"/>
        <v>86137.450000000012</v>
      </c>
    </row>
    <row r="904" spans="1:6" ht="14.4" x14ac:dyDescent="0.3">
      <c r="A904" s="60" t="s">
        <v>452</v>
      </c>
      <c r="B904" s="146" t="s">
        <v>427</v>
      </c>
      <c r="C904" s="62" t="s">
        <v>1555</v>
      </c>
      <c r="D904" s="63">
        <v>520000</v>
      </c>
      <c r="E904" s="147">
        <v>433862.55</v>
      </c>
      <c r="F904" s="148">
        <f t="shared" si="13"/>
        <v>86137.450000000012</v>
      </c>
    </row>
    <row r="905" spans="1:6" ht="27" x14ac:dyDescent="0.3">
      <c r="A905" s="60" t="s">
        <v>932</v>
      </c>
      <c r="B905" s="146" t="s">
        <v>427</v>
      </c>
      <c r="C905" s="62" t="s">
        <v>1556</v>
      </c>
      <c r="D905" s="63">
        <v>52659200</v>
      </c>
      <c r="E905" s="147">
        <v>41549085.789999999</v>
      </c>
      <c r="F905" s="148">
        <f t="shared" si="13"/>
        <v>11110114.210000001</v>
      </c>
    </row>
    <row r="906" spans="1:6" ht="27" x14ac:dyDescent="0.3">
      <c r="A906" s="60" t="s">
        <v>1348</v>
      </c>
      <c r="B906" s="146" t="s">
        <v>427</v>
      </c>
      <c r="C906" s="62" t="s">
        <v>1557</v>
      </c>
      <c r="D906" s="63">
        <v>52659200</v>
      </c>
      <c r="E906" s="147">
        <v>41549085.789999999</v>
      </c>
      <c r="F906" s="148">
        <f t="shared" si="13"/>
        <v>11110114.210000001</v>
      </c>
    </row>
    <row r="907" spans="1:6" ht="27" x14ac:dyDescent="0.3">
      <c r="A907" s="60" t="s">
        <v>1558</v>
      </c>
      <c r="B907" s="146" t="s">
        <v>427</v>
      </c>
      <c r="C907" s="62" t="s">
        <v>1559</v>
      </c>
      <c r="D907" s="63">
        <v>5403900</v>
      </c>
      <c r="E907" s="147">
        <v>3208575.63</v>
      </c>
      <c r="F907" s="148">
        <f t="shared" si="13"/>
        <v>2195324.37</v>
      </c>
    </row>
    <row r="908" spans="1:6" ht="27" x14ac:dyDescent="0.3">
      <c r="A908" s="60" t="s">
        <v>450</v>
      </c>
      <c r="B908" s="146" t="s">
        <v>427</v>
      </c>
      <c r="C908" s="62" t="s">
        <v>1560</v>
      </c>
      <c r="D908" s="63">
        <v>60000</v>
      </c>
      <c r="E908" s="147">
        <v>31686.35</v>
      </c>
      <c r="F908" s="148">
        <f t="shared" si="13"/>
        <v>28313.65</v>
      </c>
    </row>
    <row r="909" spans="1:6" ht="14.4" x14ac:dyDescent="0.3">
      <c r="A909" s="60" t="s">
        <v>452</v>
      </c>
      <c r="B909" s="146" t="s">
        <v>427</v>
      </c>
      <c r="C909" s="62" t="s">
        <v>1561</v>
      </c>
      <c r="D909" s="63">
        <v>60000</v>
      </c>
      <c r="E909" s="147">
        <v>31686.35</v>
      </c>
      <c r="F909" s="148">
        <f t="shared" si="13"/>
        <v>28313.65</v>
      </c>
    </row>
    <row r="910" spans="1:6" ht="27" x14ac:dyDescent="0.3">
      <c r="A910" s="60" t="s">
        <v>932</v>
      </c>
      <c r="B910" s="146" t="s">
        <v>427</v>
      </c>
      <c r="C910" s="62" t="s">
        <v>1562</v>
      </c>
      <c r="D910" s="63">
        <v>5343900</v>
      </c>
      <c r="E910" s="147">
        <v>3176889.28</v>
      </c>
      <c r="F910" s="148">
        <f t="shared" si="13"/>
        <v>2167010.7200000002</v>
      </c>
    </row>
    <row r="911" spans="1:6" ht="27" x14ac:dyDescent="0.3">
      <c r="A911" s="60" t="s">
        <v>1348</v>
      </c>
      <c r="B911" s="146" t="s">
        <v>427</v>
      </c>
      <c r="C911" s="62" t="s">
        <v>1563</v>
      </c>
      <c r="D911" s="63">
        <v>5343900</v>
      </c>
      <c r="E911" s="147">
        <v>3176889.28</v>
      </c>
      <c r="F911" s="148">
        <f t="shared" ref="F911:F959" si="14">IF(OR(D911="-",IF(E911="-",0,E911)&gt;=IF(D911="-",0,D911)),"-",IF(D911="-",0,D911)-IF(E911="-",0,E911))</f>
        <v>2167010.7200000002</v>
      </c>
    </row>
    <row r="912" spans="1:6" ht="14.4" x14ac:dyDescent="0.3">
      <c r="A912" s="60" t="s">
        <v>1564</v>
      </c>
      <c r="B912" s="146" t="s">
        <v>427</v>
      </c>
      <c r="C912" s="62" t="s">
        <v>1565</v>
      </c>
      <c r="D912" s="63">
        <v>31208400</v>
      </c>
      <c r="E912" s="147">
        <v>20308471.329999998</v>
      </c>
      <c r="F912" s="148">
        <f t="shared" si="14"/>
        <v>10899928.670000002</v>
      </c>
    </row>
    <row r="913" spans="1:6" ht="27" x14ac:dyDescent="0.3">
      <c r="A913" s="60" t="s">
        <v>450</v>
      </c>
      <c r="B913" s="146" t="s">
        <v>427</v>
      </c>
      <c r="C913" s="62" t="s">
        <v>1566</v>
      </c>
      <c r="D913" s="63">
        <v>7000</v>
      </c>
      <c r="E913" s="147">
        <v>6666.54</v>
      </c>
      <c r="F913" s="148">
        <f t="shared" si="14"/>
        <v>333.46000000000004</v>
      </c>
    </row>
    <row r="914" spans="1:6" ht="14.4" x14ac:dyDescent="0.3">
      <c r="A914" s="60" t="s">
        <v>452</v>
      </c>
      <c r="B914" s="146" t="s">
        <v>427</v>
      </c>
      <c r="C914" s="62" t="s">
        <v>1567</v>
      </c>
      <c r="D914" s="63">
        <v>7000</v>
      </c>
      <c r="E914" s="147">
        <v>6666.54</v>
      </c>
      <c r="F914" s="148">
        <f t="shared" si="14"/>
        <v>333.46000000000004</v>
      </c>
    </row>
    <row r="915" spans="1:6" ht="27" x14ac:dyDescent="0.3">
      <c r="A915" s="60" t="s">
        <v>932</v>
      </c>
      <c r="B915" s="146" t="s">
        <v>427</v>
      </c>
      <c r="C915" s="62" t="s">
        <v>1568</v>
      </c>
      <c r="D915" s="63">
        <v>31201400</v>
      </c>
      <c r="E915" s="147">
        <v>20301804.789999999</v>
      </c>
      <c r="F915" s="148">
        <f t="shared" si="14"/>
        <v>10899595.210000001</v>
      </c>
    </row>
    <row r="916" spans="1:6" ht="27" x14ac:dyDescent="0.3">
      <c r="A916" s="60" t="s">
        <v>1348</v>
      </c>
      <c r="B916" s="146" t="s">
        <v>427</v>
      </c>
      <c r="C916" s="62" t="s">
        <v>1569</v>
      </c>
      <c r="D916" s="63">
        <v>31201400</v>
      </c>
      <c r="E916" s="147">
        <v>20301804.789999999</v>
      </c>
      <c r="F916" s="148">
        <f t="shared" si="14"/>
        <v>10899595.210000001</v>
      </c>
    </row>
    <row r="917" spans="1:6" ht="53.4" x14ac:dyDescent="0.3">
      <c r="A917" s="60" t="s">
        <v>1570</v>
      </c>
      <c r="B917" s="146" t="s">
        <v>427</v>
      </c>
      <c r="C917" s="62" t="s">
        <v>1571</v>
      </c>
      <c r="D917" s="63">
        <v>4538600</v>
      </c>
      <c r="E917" s="147">
        <v>3235777.95</v>
      </c>
      <c r="F917" s="148">
        <f t="shared" si="14"/>
        <v>1302822.0499999998</v>
      </c>
    </row>
    <row r="918" spans="1:6" ht="27" x14ac:dyDescent="0.3">
      <c r="A918" s="60" t="s">
        <v>450</v>
      </c>
      <c r="B918" s="146" t="s">
        <v>427</v>
      </c>
      <c r="C918" s="62" t="s">
        <v>1572</v>
      </c>
      <c r="D918" s="63">
        <v>40000</v>
      </c>
      <c r="E918" s="147">
        <v>26487.89</v>
      </c>
      <c r="F918" s="148">
        <f t="shared" si="14"/>
        <v>13512.11</v>
      </c>
    </row>
    <row r="919" spans="1:6" ht="14.4" x14ac:dyDescent="0.3">
      <c r="A919" s="60" t="s">
        <v>452</v>
      </c>
      <c r="B919" s="146" t="s">
        <v>427</v>
      </c>
      <c r="C919" s="62" t="s">
        <v>1573</v>
      </c>
      <c r="D919" s="63">
        <v>40000</v>
      </c>
      <c r="E919" s="147">
        <v>26487.89</v>
      </c>
      <c r="F919" s="148">
        <f t="shared" si="14"/>
        <v>13512.11</v>
      </c>
    </row>
    <row r="920" spans="1:6" ht="27" x14ac:dyDescent="0.3">
      <c r="A920" s="60" t="s">
        <v>932</v>
      </c>
      <c r="B920" s="146" t="s">
        <v>427</v>
      </c>
      <c r="C920" s="62" t="s">
        <v>1574</v>
      </c>
      <c r="D920" s="63">
        <v>4498600</v>
      </c>
      <c r="E920" s="147">
        <v>3209290.06</v>
      </c>
      <c r="F920" s="148">
        <f t="shared" si="14"/>
        <v>1289309.94</v>
      </c>
    </row>
    <row r="921" spans="1:6" ht="27" x14ac:dyDescent="0.3">
      <c r="A921" s="60" t="s">
        <v>1348</v>
      </c>
      <c r="B921" s="146" t="s">
        <v>427</v>
      </c>
      <c r="C921" s="62" t="s">
        <v>1575</v>
      </c>
      <c r="D921" s="63">
        <v>3998600</v>
      </c>
      <c r="E921" s="147">
        <v>3209290.06</v>
      </c>
      <c r="F921" s="148">
        <f t="shared" si="14"/>
        <v>789309.94</v>
      </c>
    </row>
    <row r="922" spans="1:6" ht="27" x14ac:dyDescent="0.3">
      <c r="A922" s="60" t="s">
        <v>1343</v>
      </c>
      <c r="B922" s="146" t="s">
        <v>427</v>
      </c>
      <c r="C922" s="62" t="s">
        <v>1576</v>
      </c>
      <c r="D922" s="63">
        <v>500000</v>
      </c>
      <c r="E922" s="147" t="s">
        <v>43</v>
      </c>
      <c r="F922" s="148">
        <f t="shared" si="14"/>
        <v>500000</v>
      </c>
    </row>
    <row r="923" spans="1:6" ht="40.200000000000003" x14ac:dyDescent="0.3">
      <c r="A923" s="60" t="s">
        <v>1577</v>
      </c>
      <c r="B923" s="146" t="s">
        <v>427</v>
      </c>
      <c r="C923" s="62" t="s">
        <v>1578</v>
      </c>
      <c r="D923" s="63">
        <v>447200</v>
      </c>
      <c r="E923" s="147">
        <v>257497.55</v>
      </c>
      <c r="F923" s="148">
        <f t="shared" si="14"/>
        <v>189702.45</v>
      </c>
    </row>
    <row r="924" spans="1:6" ht="27" x14ac:dyDescent="0.3">
      <c r="A924" s="60" t="s">
        <v>450</v>
      </c>
      <c r="B924" s="146" t="s">
        <v>427</v>
      </c>
      <c r="C924" s="62" t="s">
        <v>1579</v>
      </c>
      <c r="D924" s="63">
        <v>4000</v>
      </c>
      <c r="E924" s="147">
        <v>2473.7399999999998</v>
      </c>
      <c r="F924" s="148">
        <f t="shared" si="14"/>
        <v>1526.2600000000002</v>
      </c>
    </row>
    <row r="925" spans="1:6" ht="14.4" x14ac:dyDescent="0.3">
      <c r="A925" s="60" t="s">
        <v>452</v>
      </c>
      <c r="B925" s="146" t="s">
        <v>427</v>
      </c>
      <c r="C925" s="62" t="s">
        <v>1580</v>
      </c>
      <c r="D925" s="63">
        <v>4000</v>
      </c>
      <c r="E925" s="147">
        <v>2473.7399999999998</v>
      </c>
      <c r="F925" s="148">
        <f t="shared" si="14"/>
        <v>1526.2600000000002</v>
      </c>
    </row>
    <row r="926" spans="1:6" ht="27" x14ac:dyDescent="0.3">
      <c r="A926" s="60" t="s">
        <v>932</v>
      </c>
      <c r="B926" s="146" t="s">
        <v>427</v>
      </c>
      <c r="C926" s="62" t="s">
        <v>1581</v>
      </c>
      <c r="D926" s="63">
        <v>443200</v>
      </c>
      <c r="E926" s="147">
        <v>255023.81</v>
      </c>
      <c r="F926" s="148">
        <f t="shared" si="14"/>
        <v>188176.19</v>
      </c>
    </row>
    <row r="927" spans="1:6" ht="27" x14ac:dyDescent="0.3">
      <c r="A927" s="60" t="s">
        <v>1348</v>
      </c>
      <c r="B927" s="146" t="s">
        <v>427</v>
      </c>
      <c r="C927" s="62" t="s">
        <v>1582</v>
      </c>
      <c r="D927" s="63">
        <v>443200</v>
      </c>
      <c r="E927" s="147">
        <v>255023.81</v>
      </c>
      <c r="F927" s="148">
        <f t="shared" si="14"/>
        <v>188176.19</v>
      </c>
    </row>
    <row r="928" spans="1:6" ht="66.599999999999994" x14ac:dyDescent="0.3">
      <c r="A928" s="149" t="s">
        <v>1583</v>
      </c>
      <c r="B928" s="146" t="s">
        <v>427</v>
      </c>
      <c r="C928" s="62" t="s">
        <v>1584</v>
      </c>
      <c r="D928" s="63">
        <v>295100</v>
      </c>
      <c r="E928" s="147">
        <v>75901.039999999994</v>
      </c>
      <c r="F928" s="148">
        <f t="shared" si="14"/>
        <v>219198.96000000002</v>
      </c>
    </row>
    <row r="929" spans="1:6" ht="27" x14ac:dyDescent="0.3">
      <c r="A929" s="60" t="s">
        <v>450</v>
      </c>
      <c r="B929" s="146" t="s">
        <v>427</v>
      </c>
      <c r="C929" s="62" t="s">
        <v>1585</v>
      </c>
      <c r="D929" s="63">
        <v>3000</v>
      </c>
      <c r="E929" s="147">
        <v>729.17</v>
      </c>
      <c r="F929" s="148">
        <f t="shared" si="14"/>
        <v>2270.83</v>
      </c>
    </row>
    <row r="930" spans="1:6" ht="14.4" x14ac:dyDescent="0.3">
      <c r="A930" s="60" t="s">
        <v>452</v>
      </c>
      <c r="B930" s="146" t="s">
        <v>427</v>
      </c>
      <c r="C930" s="62" t="s">
        <v>1586</v>
      </c>
      <c r="D930" s="63">
        <v>3000</v>
      </c>
      <c r="E930" s="147">
        <v>729.17</v>
      </c>
      <c r="F930" s="148">
        <f t="shared" si="14"/>
        <v>2270.83</v>
      </c>
    </row>
    <row r="931" spans="1:6" ht="27" x14ac:dyDescent="0.3">
      <c r="A931" s="60" t="s">
        <v>932</v>
      </c>
      <c r="B931" s="146" t="s">
        <v>427</v>
      </c>
      <c r="C931" s="62" t="s">
        <v>1587</v>
      </c>
      <c r="D931" s="63">
        <v>292100</v>
      </c>
      <c r="E931" s="147">
        <v>75171.87</v>
      </c>
      <c r="F931" s="148">
        <f t="shared" si="14"/>
        <v>216928.13</v>
      </c>
    </row>
    <row r="932" spans="1:6" ht="27" x14ac:dyDescent="0.3">
      <c r="A932" s="60" t="s">
        <v>1348</v>
      </c>
      <c r="B932" s="146" t="s">
        <v>427</v>
      </c>
      <c r="C932" s="62" t="s">
        <v>1588</v>
      </c>
      <c r="D932" s="63">
        <v>292100</v>
      </c>
      <c r="E932" s="147">
        <v>75171.87</v>
      </c>
      <c r="F932" s="148">
        <f t="shared" si="14"/>
        <v>216928.13</v>
      </c>
    </row>
    <row r="933" spans="1:6" ht="14.4" x14ac:dyDescent="0.3">
      <c r="A933" s="60" t="s">
        <v>949</v>
      </c>
      <c r="B933" s="146" t="s">
        <v>427</v>
      </c>
      <c r="C933" s="62" t="s">
        <v>1589</v>
      </c>
      <c r="D933" s="63">
        <v>23778962.489999998</v>
      </c>
      <c r="E933" s="147">
        <v>14028412.01</v>
      </c>
      <c r="F933" s="148">
        <f t="shared" si="14"/>
        <v>9750550.4799999986</v>
      </c>
    </row>
    <row r="934" spans="1:6" ht="27" x14ac:dyDescent="0.3">
      <c r="A934" s="60" t="s">
        <v>1315</v>
      </c>
      <c r="B934" s="146" t="s">
        <v>427</v>
      </c>
      <c r="C934" s="62" t="s">
        <v>1590</v>
      </c>
      <c r="D934" s="63">
        <v>23762500</v>
      </c>
      <c r="E934" s="147">
        <v>14011949.52</v>
      </c>
      <c r="F934" s="148">
        <f t="shared" si="14"/>
        <v>9750550.4800000004</v>
      </c>
    </row>
    <row r="935" spans="1:6" ht="14.4" x14ac:dyDescent="0.3">
      <c r="A935" s="60" t="s">
        <v>1317</v>
      </c>
      <c r="B935" s="146" t="s">
        <v>427</v>
      </c>
      <c r="C935" s="62" t="s">
        <v>1591</v>
      </c>
      <c r="D935" s="63">
        <v>23762500</v>
      </c>
      <c r="E935" s="147">
        <v>14011949.52</v>
      </c>
      <c r="F935" s="148">
        <f t="shared" si="14"/>
        <v>9750550.4800000004</v>
      </c>
    </row>
    <row r="936" spans="1:6" ht="27" x14ac:dyDescent="0.3">
      <c r="A936" s="60" t="s">
        <v>438</v>
      </c>
      <c r="B936" s="146" t="s">
        <v>427</v>
      </c>
      <c r="C936" s="62" t="s">
        <v>1592</v>
      </c>
      <c r="D936" s="63">
        <v>341200</v>
      </c>
      <c r="E936" s="147">
        <v>189078.04</v>
      </c>
      <c r="F936" s="148">
        <f t="shared" si="14"/>
        <v>152121.96</v>
      </c>
    </row>
    <row r="937" spans="1:6" ht="27" x14ac:dyDescent="0.3">
      <c r="A937" s="60" t="s">
        <v>440</v>
      </c>
      <c r="B937" s="146" t="s">
        <v>427</v>
      </c>
      <c r="C937" s="62" t="s">
        <v>1593</v>
      </c>
      <c r="D937" s="63">
        <v>341200</v>
      </c>
      <c r="E937" s="147">
        <v>189078.04</v>
      </c>
      <c r="F937" s="148">
        <f t="shared" si="14"/>
        <v>152121.96</v>
      </c>
    </row>
    <row r="938" spans="1:6" ht="14.4" x14ac:dyDescent="0.3">
      <c r="A938" s="60" t="s">
        <v>442</v>
      </c>
      <c r="B938" s="146" t="s">
        <v>427</v>
      </c>
      <c r="C938" s="62" t="s">
        <v>1594</v>
      </c>
      <c r="D938" s="63">
        <v>262000</v>
      </c>
      <c r="E938" s="147">
        <v>148942.70000000001</v>
      </c>
      <c r="F938" s="148">
        <f t="shared" si="14"/>
        <v>113057.29999999999</v>
      </c>
    </row>
    <row r="939" spans="1:6" ht="40.200000000000003" x14ac:dyDescent="0.3">
      <c r="A939" s="60" t="s">
        <v>446</v>
      </c>
      <c r="B939" s="146" t="s">
        <v>427</v>
      </c>
      <c r="C939" s="62" t="s">
        <v>1595</v>
      </c>
      <c r="D939" s="63">
        <v>79200</v>
      </c>
      <c r="E939" s="147">
        <v>40135.339999999997</v>
      </c>
      <c r="F939" s="148">
        <f t="shared" si="14"/>
        <v>39064.660000000003</v>
      </c>
    </row>
    <row r="940" spans="1:6" ht="27" x14ac:dyDescent="0.3">
      <c r="A940" s="60" t="s">
        <v>448</v>
      </c>
      <c r="B940" s="146" t="s">
        <v>427</v>
      </c>
      <c r="C940" s="62" t="s">
        <v>1596</v>
      </c>
      <c r="D940" s="63">
        <v>696700</v>
      </c>
      <c r="E940" s="147">
        <v>309753.84000000003</v>
      </c>
      <c r="F940" s="148">
        <f t="shared" si="14"/>
        <v>386946.16</v>
      </c>
    </row>
    <row r="941" spans="1:6" ht="27" x14ac:dyDescent="0.3">
      <c r="A941" s="60" t="s">
        <v>450</v>
      </c>
      <c r="B941" s="146" t="s">
        <v>427</v>
      </c>
      <c r="C941" s="62" t="s">
        <v>1597</v>
      </c>
      <c r="D941" s="63">
        <v>696700</v>
      </c>
      <c r="E941" s="147">
        <v>309753.84000000003</v>
      </c>
      <c r="F941" s="148">
        <f t="shared" si="14"/>
        <v>386946.16</v>
      </c>
    </row>
    <row r="942" spans="1:6" ht="14.4" x14ac:dyDescent="0.3">
      <c r="A942" s="60" t="s">
        <v>452</v>
      </c>
      <c r="B942" s="146" t="s">
        <v>427</v>
      </c>
      <c r="C942" s="62" t="s">
        <v>1598</v>
      </c>
      <c r="D942" s="63">
        <v>491400</v>
      </c>
      <c r="E942" s="147">
        <v>178617.09</v>
      </c>
      <c r="F942" s="148">
        <f t="shared" si="14"/>
        <v>312782.91000000003</v>
      </c>
    </row>
    <row r="943" spans="1:6" ht="14.4" x14ac:dyDescent="0.3">
      <c r="A943" s="60" t="s">
        <v>506</v>
      </c>
      <c r="B943" s="146" t="s">
        <v>427</v>
      </c>
      <c r="C943" s="62" t="s">
        <v>1599</v>
      </c>
      <c r="D943" s="63">
        <v>205300</v>
      </c>
      <c r="E943" s="147">
        <v>131136.75</v>
      </c>
      <c r="F943" s="148">
        <f t="shared" si="14"/>
        <v>74163.25</v>
      </c>
    </row>
    <row r="944" spans="1:6" ht="27" x14ac:dyDescent="0.3">
      <c r="A944" s="60" t="s">
        <v>607</v>
      </c>
      <c r="B944" s="146" t="s">
        <v>427</v>
      </c>
      <c r="C944" s="62" t="s">
        <v>1600</v>
      </c>
      <c r="D944" s="63">
        <v>102300</v>
      </c>
      <c r="E944" s="147" t="s">
        <v>43</v>
      </c>
      <c r="F944" s="148">
        <f t="shared" si="14"/>
        <v>102300</v>
      </c>
    </row>
    <row r="945" spans="1:6" ht="27" x14ac:dyDescent="0.3">
      <c r="A945" s="60" t="s">
        <v>450</v>
      </c>
      <c r="B945" s="146" t="s">
        <v>427</v>
      </c>
      <c r="C945" s="62" t="s">
        <v>1601</v>
      </c>
      <c r="D945" s="63">
        <v>102300</v>
      </c>
      <c r="E945" s="147" t="s">
        <v>43</v>
      </c>
      <c r="F945" s="148">
        <f t="shared" si="14"/>
        <v>102300</v>
      </c>
    </row>
    <row r="946" spans="1:6" ht="14.4" x14ac:dyDescent="0.3">
      <c r="A946" s="60" t="s">
        <v>452</v>
      </c>
      <c r="B946" s="146" t="s">
        <v>427</v>
      </c>
      <c r="C946" s="62" t="s">
        <v>1602</v>
      </c>
      <c r="D946" s="63">
        <v>102300</v>
      </c>
      <c r="E946" s="147" t="s">
        <v>43</v>
      </c>
      <c r="F946" s="148">
        <f t="shared" si="14"/>
        <v>102300</v>
      </c>
    </row>
    <row r="947" spans="1:6" ht="40.200000000000003" x14ac:dyDescent="0.3">
      <c r="A947" s="60" t="s">
        <v>1603</v>
      </c>
      <c r="B947" s="146" t="s">
        <v>427</v>
      </c>
      <c r="C947" s="62" t="s">
        <v>1604</v>
      </c>
      <c r="D947" s="63">
        <v>22622300</v>
      </c>
      <c r="E947" s="147">
        <v>13513117.640000001</v>
      </c>
      <c r="F947" s="148">
        <f t="shared" si="14"/>
        <v>9109182.3599999994</v>
      </c>
    </row>
    <row r="948" spans="1:6" ht="27" x14ac:dyDescent="0.3">
      <c r="A948" s="60" t="s">
        <v>440</v>
      </c>
      <c r="B948" s="146" t="s">
        <v>427</v>
      </c>
      <c r="C948" s="62" t="s">
        <v>1605</v>
      </c>
      <c r="D948" s="63">
        <v>21404200</v>
      </c>
      <c r="E948" s="147">
        <v>12840434.619999999</v>
      </c>
      <c r="F948" s="148">
        <f t="shared" si="14"/>
        <v>8563765.3800000008</v>
      </c>
    </row>
    <row r="949" spans="1:6" ht="14.4" x14ac:dyDescent="0.3">
      <c r="A949" s="60" t="s">
        <v>442</v>
      </c>
      <c r="B949" s="146" t="s">
        <v>427</v>
      </c>
      <c r="C949" s="62" t="s">
        <v>1606</v>
      </c>
      <c r="D949" s="63">
        <v>14856900</v>
      </c>
      <c r="E949" s="147">
        <v>9334903.8300000001</v>
      </c>
      <c r="F949" s="148">
        <f t="shared" si="14"/>
        <v>5521996.1699999999</v>
      </c>
    </row>
    <row r="950" spans="1:6" ht="27" x14ac:dyDescent="0.3">
      <c r="A950" s="60" t="s">
        <v>444</v>
      </c>
      <c r="B950" s="146" t="s">
        <v>427</v>
      </c>
      <c r="C950" s="62" t="s">
        <v>1607</v>
      </c>
      <c r="D950" s="63">
        <v>1582500</v>
      </c>
      <c r="E950" s="147">
        <v>774034.26</v>
      </c>
      <c r="F950" s="148">
        <f t="shared" si="14"/>
        <v>808465.74</v>
      </c>
    </row>
    <row r="951" spans="1:6" ht="40.200000000000003" x14ac:dyDescent="0.3">
      <c r="A951" s="60" t="s">
        <v>446</v>
      </c>
      <c r="B951" s="146" t="s">
        <v>427</v>
      </c>
      <c r="C951" s="62" t="s">
        <v>1608</v>
      </c>
      <c r="D951" s="63">
        <v>4964800</v>
      </c>
      <c r="E951" s="147">
        <v>2731496.53</v>
      </c>
      <c r="F951" s="148">
        <f t="shared" si="14"/>
        <v>2233303.4700000002</v>
      </c>
    </row>
    <row r="952" spans="1:6" ht="27" x14ac:dyDescent="0.3">
      <c r="A952" s="60" t="s">
        <v>450</v>
      </c>
      <c r="B952" s="146" t="s">
        <v>427</v>
      </c>
      <c r="C952" s="62" t="s">
        <v>1609</v>
      </c>
      <c r="D952" s="63">
        <v>1218100</v>
      </c>
      <c r="E952" s="147">
        <v>672683.02</v>
      </c>
      <c r="F952" s="148">
        <f t="shared" si="14"/>
        <v>545416.98</v>
      </c>
    </row>
    <row r="953" spans="1:6" ht="14.4" x14ac:dyDescent="0.3">
      <c r="A953" s="60" t="s">
        <v>452</v>
      </c>
      <c r="B953" s="146" t="s">
        <v>427</v>
      </c>
      <c r="C953" s="62" t="s">
        <v>1610</v>
      </c>
      <c r="D953" s="63">
        <v>1218100</v>
      </c>
      <c r="E953" s="147">
        <v>672683.02</v>
      </c>
      <c r="F953" s="148">
        <f t="shared" si="14"/>
        <v>545416.98</v>
      </c>
    </row>
    <row r="954" spans="1:6" ht="27" x14ac:dyDescent="0.3">
      <c r="A954" s="60" t="s">
        <v>484</v>
      </c>
      <c r="B954" s="146" t="s">
        <v>427</v>
      </c>
      <c r="C954" s="62" t="s">
        <v>1611</v>
      </c>
      <c r="D954" s="63">
        <v>16462.490000000002</v>
      </c>
      <c r="E954" s="147">
        <v>16462.490000000002</v>
      </c>
      <c r="F954" s="148" t="str">
        <f t="shared" si="14"/>
        <v>-</v>
      </c>
    </row>
    <row r="955" spans="1:6" ht="14.4" x14ac:dyDescent="0.3">
      <c r="A955" s="60" t="s">
        <v>486</v>
      </c>
      <c r="B955" s="146" t="s">
        <v>427</v>
      </c>
      <c r="C955" s="62" t="s">
        <v>1612</v>
      </c>
      <c r="D955" s="63">
        <v>16462.490000000002</v>
      </c>
      <c r="E955" s="147">
        <v>16462.490000000002</v>
      </c>
      <c r="F955" s="148" t="str">
        <f t="shared" si="14"/>
        <v>-</v>
      </c>
    </row>
    <row r="956" spans="1:6" ht="14.4" x14ac:dyDescent="0.3">
      <c r="A956" s="60" t="s">
        <v>488</v>
      </c>
      <c r="B956" s="146" t="s">
        <v>427</v>
      </c>
      <c r="C956" s="62" t="s">
        <v>1613</v>
      </c>
      <c r="D956" s="63">
        <v>16462.490000000002</v>
      </c>
      <c r="E956" s="147">
        <v>16462.490000000002</v>
      </c>
      <c r="F956" s="148" t="str">
        <f t="shared" si="14"/>
        <v>-</v>
      </c>
    </row>
    <row r="957" spans="1:6" ht="27" x14ac:dyDescent="0.3">
      <c r="A957" s="60" t="s">
        <v>440</v>
      </c>
      <c r="B957" s="146" t="s">
        <v>427</v>
      </c>
      <c r="C957" s="62" t="s">
        <v>1614</v>
      </c>
      <c r="D957" s="63">
        <v>16462.490000000002</v>
      </c>
      <c r="E957" s="147">
        <v>16462.490000000002</v>
      </c>
      <c r="F957" s="148" t="str">
        <f t="shared" si="14"/>
        <v>-</v>
      </c>
    </row>
    <row r="958" spans="1:6" ht="14.4" x14ac:dyDescent="0.3">
      <c r="A958" s="60" t="s">
        <v>442</v>
      </c>
      <c r="B958" s="146" t="s">
        <v>427</v>
      </c>
      <c r="C958" s="62" t="s">
        <v>1615</v>
      </c>
      <c r="D958" s="63">
        <v>12644</v>
      </c>
      <c r="E958" s="147">
        <v>12644</v>
      </c>
      <c r="F958" s="148" t="str">
        <f t="shared" si="14"/>
        <v>-</v>
      </c>
    </row>
    <row r="959" spans="1:6" ht="40.799999999999997" thickBot="1" x14ac:dyDescent="0.35">
      <c r="A959" s="60" t="s">
        <v>446</v>
      </c>
      <c r="B959" s="146" t="s">
        <v>427</v>
      </c>
      <c r="C959" s="62" t="s">
        <v>1616</v>
      </c>
      <c r="D959" s="63">
        <v>3818.49</v>
      </c>
      <c r="E959" s="147">
        <v>3818.49</v>
      </c>
      <c r="F959" s="148" t="str">
        <f t="shared" si="14"/>
        <v>-</v>
      </c>
    </row>
    <row r="960" spans="1:6" ht="13.5" customHeight="1" thickBot="1" x14ac:dyDescent="0.35">
      <c r="A960" s="150" t="s">
        <v>1617</v>
      </c>
      <c r="B960" s="151" t="s">
        <v>1618</v>
      </c>
      <c r="C960" s="152" t="s">
        <v>428</v>
      </c>
      <c r="D960" s="153">
        <v>-12759400</v>
      </c>
      <c r="E960" s="153">
        <v>24665533.16</v>
      </c>
      <c r="F960" s="154" t="s">
        <v>1619</v>
      </c>
    </row>
  </sheetData>
  <mergeCells count="7">
    <mergeCell ref="F4:F9"/>
    <mergeCell ref="C4:C9"/>
    <mergeCell ref="A2:D2"/>
    <mergeCell ref="A4:A11"/>
    <mergeCell ref="B4:B11"/>
    <mergeCell ref="D4:D11"/>
    <mergeCell ref="E4:E9"/>
  </mergeCells>
  <conditionalFormatting sqref="E14:F14 E16:F16">
    <cfRule type="cellIs" priority="1" operator="equal">
      <formula>0</formula>
    </cfRule>
  </conditionalFormatting>
  <conditionalFormatting sqref="E28:F29">
    <cfRule type="cellIs" priority="2" operator="equal">
      <formula>0</formula>
    </cfRule>
  </conditionalFormatting>
  <conditionalFormatting sqref="E31:F31">
    <cfRule type="cellIs" priority="3" operator="equal">
      <formula>0</formula>
    </cfRule>
  </conditionalFormatting>
  <pageMargins left="0.39370078740157483" right="0.39370078740157483" top="0.78740157480314965" bottom="0.39370078740157483" header="0.51181102362204722" footer="0.51181102362204722"/>
  <pageSetup paperSize="9" fitToHeight="0" orientation="portrait"/>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49"/>
  <sheetViews>
    <sheetView showGridLines="0" workbookViewId="0">
      <selection activeCell="A27" sqref="A27"/>
    </sheetView>
  </sheetViews>
  <sheetFormatPr defaultRowHeight="12.75" customHeight="1" x14ac:dyDescent="0.3"/>
  <cols>
    <col min="1" max="1" width="58.88671875" customWidth="1"/>
    <col min="2" max="2" width="5.5546875" customWidth="1"/>
    <col min="3" max="3" width="30.88671875" customWidth="1"/>
    <col min="4" max="6" width="18.6640625" customWidth="1"/>
  </cols>
  <sheetData>
    <row r="1" spans="1:6" ht="11.1" customHeight="1" x14ac:dyDescent="0.3">
      <c r="A1" s="58" t="s">
        <v>1620</v>
      </c>
      <c r="B1" s="58"/>
      <c r="C1" s="58"/>
      <c r="D1" s="58"/>
      <c r="E1" s="58"/>
      <c r="F1" s="58"/>
    </row>
    <row r="2" spans="1:6" ht="13.2" customHeight="1" x14ac:dyDescent="0.3">
      <c r="A2" s="42" t="s">
        <v>1621</v>
      </c>
      <c r="B2" s="42"/>
      <c r="C2" s="42"/>
      <c r="D2" s="42"/>
      <c r="E2" s="42"/>
      <c r="F2" s="42"/>
    </row>
    <row r="3" spans="1:6" ht="9" customHeight="1" x14ac:dyDescent="0.3">
      <c r="A3" s="23"/>
      <c r="B3" s="33"/>
      <c r="C3" s="24"/>
      <c r="D3" s="25"/>
      <c r="E3" s="25"/>
      <c r="F3" s="34"/>
    </row>
    <row r="4" spans="1:6" ht="13.95" customHeight="1" x14ac:dyDescent="0.3">
      <c r="A4" s="46" t="s">
        <v>20</v>
      </c>
      <c r="B4" s="43" t="s">
        <v>21</v>
      </c>
      <c r="C4" s="51" t="s">
        <v>1622</v>
      </c>
      <c r="D4" s="39" t="s">
        <v>23</v>
      </c>
      <c r="E4" s="39" t="s">
        <v>24</v>
      </c>
      <c r="F4" s="36" t="s">
        <v>25</v>
      </c>
    </row>
    <row r="5" spans="1:6" ht="4.95" customHeight="1" x14ac:dyDescent="0.3">
      <c r="A5" s="47"/>
      <c r="B5" s="44"/>
      <c r="C5" s="52"/>
      <c r="D5" s="40"/>
      <c r="E5" s="40"/>
      <c r="F5" s="37"/>
    </row>
    <row r="6" spans="1:6" ht="6" customHeight="1" x14ac:dyDescent="0.3">
      <c r="A6" s="47"/>
      <c r="B6" s="44"/>
      <c r="C6" s="52"/>
      <c r="D6" s="40"/>
      <c r="E6" s="40"/>
      <c r="F6" s="37"/>
    </row>
    <row r="7" spans="1:6" ht="4.95" customHeight="1" x14ac:dyDescent="0.3">
      <c r="A7" s="47"/>
      <c r="B7" s="44"/>
      <c r="C7" s="52"/>
      <c r="D7" s="40"/>
      <c r="E7" s="40"/>
      <c r="F7" s="37"/>
    </row>
    <row r="8" spans="1:6" ht="6" customHeight="1" x14ac:dyDescent="0.3">
      <c r="A8" s="47"/>
      <c r="B8" s="44"/>
      <c r="C8" s="52"/>
      <c r="D8" s="40"/>
      <c r="E8" s="40"/>
      <c r="F8" s="37"/>
    </row>
    <row r="9" spans="1:6" ht="6" customHeight="1" x14ac:dyDescent="0.3">
      <c r="A9" s="47"/>
      <c r="B9" s="44"/>
      <c r="C9" s="52"/>
      <c r="D9" s="40"/>
      <c r="E9" s="40"/>
      <c r="F9" s="37"/>
    </row>
    <row r="10" spans="1:6" ht="18" customHeight="1" x14ac:dyDescent="0.3">
      <c r="A10" s="48"/>
      <c r="B10" s="45"/>
      <c r="C10" s="59"/>
      <c r="D10" s="41"/>
      <c r="E10" s="41"/>
      <c r="F10" s="38"/>
    </row>
    <row r="11" spans="1:6" ht="13.5" customHeight="1" thickBot="1" x14ac:dyDescent="0.35">
      <c r="A11" s="14">
        <v>1</v>
      </c>
      <c r="B11" s="15">
        <v>2</v>
      </c>
      <c r="C11" s="16">
        <v>3</v>
      </c>
      <c r="D11" s="17" t="s">
        <v>26</v>
      </c>
      <c r="E11" s="32" t="s">
        <v>27</v>
      </c>
      <c r="F11" s="19" t="s">
        <v>28</v>
      </c>
    </row>
    <row r="12" spans="1:6" ht="14.4" x14ac:dyDescent="0.3">
      <c r="A12" s="85" t="s">
        <v>1623</v>
      </c>
      <c r="B12" s="86" t="s">
        <v>1624</v>
      </c>
      <c r="C12" s="87" t="s">
        <v>428</v>
      </c>
      <c r="D12" s="88">
        <f>D14+D24</f>
        <v>12759400</v>
      </c>
      <c r="E12" s="88">
        <f>E14+E24</f>
        <v>-24665533.160000086</v>
      </c>
      <c r="F12" s="89">
        <f>D12-E12</f>
        <v>37424933.160000086</v>
      </c>
    </row>
    <row r="13" spans="1:6" ht="14.4" x14ac:dyDescent="0.3">
      <c r="A13" s="90" t="s">
        <v>32</v>
      </c>
      <c r="B13" s="91"/>
      <c r="C13" s="92"/>
      <c r="D13" s="93"/>
      <c r="E13" s="93"/>
      <c r="F13" s="94"/>
    </row>
    <row r="14" spans="1:6" ht="14.4" x14ac:dyDescent="0.3">
      <c r="A14" s="95" t="s">
        <v>1625</v>
      </c>
      <c r="B14" s="96" t="s">
        <v>1626</v>
      </c>
      <c r="C14" s="97" t="s">
        <v>428</v>
      </c>
      <c r="D14" s="98">
        <f>D16</f>
        <v>0</v>
      </c>
      <c r="E14" s="98">
        <f>E16</f>
        <v>-2483400</v>
      </c>
      <c r="F14" s="99">
        <f>D14-E14</f>
        <v>2483400</v>
      </c>
    </row>
    <row r="15" spans="1:6" ht="14.4" x14ac:dyDescent="0.3">
      <c r="A15" s="100" t="s">
        <v>1627</v>
      </c>
      <c r="B15" s="91"/>
      <c r="C15" s="101"/>
      <c r="D15" s="102"/>
      <c r="E15" s="102"/>
      <c r="F15" s="103"/>
    </row>
    <row r="16" spans="1:6" ht="27" x14ac:dyDescent="0.3">
      <c r="A16" s="104" t="s">
        <v>1628</v>
      </c>
      <c r="B16" s="105" t="s">
        <v>1626</v>
      </c>
      <c r="C16" s="106" t="s">
        <v>1661</v>
      </c>
      <c r="D16" s="107">
        <f>D17</f>
        <v>0</v>
      </c>
      <c r="E16" s="107">
        <f>E17</f>
        <v>-2483400</v>
      </c>
      <c r="F16" s="108">
        <f>F17</f>
        <v>1483400</v>
      </c>
    </row>
    <row r="17" spans="1:6" ht="27" x14ac:dyDescent="0.3">
      <c r="A17" s="104" t="s">
        <v>1629</v>
      </c>
      <c r="B17" s="105" t="s">
        <v>1626</v>
      </c>
      <c r="C17" s="106" t="s">
        <v>1662</v>
      </c>
      <c r="D17" s="107">
        <f>D18+D21</f>
        <v>0</v>
      </c>
      <c r="E17" s="107">
        <v>-2483400</v>
      </c>
      <c r="F17" s="108">
        <f>F18+F21</f>
        <v>1483400</v>
      </c>
    </row>
    <row r="18" spans="1:6" ht="27" x14ac:dyDescent="0.3">
      <c r="A18" s="109" t="s">
        <v>1631</v>
      </c>
      <c r="B18" s="105" t="s">
        <v>1626</v>
      </c>
      <c r="C18" s="110" t="s">
        <v>1663</v>
      </c>
      <c r="D18" s="111">
        <f>D19</f>
        <v>4000000</v>
      </c>
      <c r="E18" s="111">
        <f>E19</f>
        <v>0</v>
      </c>
      <c r="F18" s="108">
        <f t="shared" ref="F18:F20" si="0">D18-E18</f>
        <v>4000000</v>
      </c>
    </row>
    <row r="19" spans="1:6" ht="40.200000000000003" x14ac:dyDescent="0.3">
      <c r="A19" s="109" t="s">
        <v>1664</v>
      </c>
      <c r="B19" s="105" t="s">
        <v>1626</v>
      </c>
      <c r="C19" s="110" t="s">
        <v>1665</v>
      </c>
      <c r="D19" s="111">
        <f>D20</f>
        <v>4000000</v>
      </c>
      <c r="E19" s="111">
        <f>E20</f>
        <v>0</v>
      </c>
      <c r="F19" s="108">
        <f t="shared" si="0"/>
        <v>4000000</v>
      </c>
    </row>
    <row r="20" spans="1:6" ht="53.4" x14ac:dyDescent="0.3">
      <c r="A20" s="112" t="s">
        <v>1634</v>
      </c>
      <c r="B20" s="105" t="s">
        <v>1626</v>
      </c>
      <c r="C20" s="110" t="s">
        <v>1666</v>
      </c>
      <c r="D20" s="111">
        <v>4000000</v>
      </c>
      <c r="E20" s="111">
        <v>0</v>
      </c>
      <c r="F20" s="108">
        <f t="shared" si="0"/>
        <v>4000000</v>
      </c>
    </row>
    <row r="21" spans="1:6" ht="27" x14ac:dyDescent="0.3">
      <c r="A21" s="109" t="s">
        <v>1630</v>
      </c>
      <c r="B21" s="105" t="s">
        <v>1626</v>
      </c>
      <c r="C21" s="110" t="s">
        <v>1667</v>
      </c>
      <c r="D21" s="111">
        <f>D22</f>
        <v>-4000000</v>
      </c>
      <c r="E21" s="111">
        <f>E22</f>
        <v>-1483400</v>
      </c>
      <c r="F21" s="108">
        <f>D21-E21</f>
        <v>-2516600</v>
      </c>
    </row>
    <row r="22" spans="1:6" ht="40.200000000000003" x14ac:dyDescent="0.3">
      <c r="A22" s="109" t="s">
        <v>1632</v>
      </c>
      <c r="B22" s="105" t="s">
        <v>1626</v>
      </c>
      <c r="C22" s="110" t="s">
        <v>1668</v>
      </c>
      <c r="D22" s="111">
        <f>D23</f>
        <v>-4000000</v>
      </c>
      <c r="E22" s="111">
        <f>E23</f>
        <v>-1483400</v>
      </c>
      <c r="F22" s="108">
        <f t="shared" ref="F22:F23" si="1">D22-E22</f>
        <v>-2516600</v>
      </c>
    </row>
    <row r="23" spans="1:6" ht="40.200000000000003" x14ac:dyDescent="0.3">
      <c r="A23" s="113" t="s">
        <v>1633</v>
      </c>
      <c r="B23" s="105" t="s">
        <v>1626</v>
      </c>
      <c r="C23" s="110" t="s">
        <v>1669</v>
      </c>
      <c r="D23" s="111">
        <v>-4000000</v>
      </c>
      <c r="E23" s="111">
        <v>-1483400</v>
      </c>
      <c r="F23" s="108">
        <f t="shared" si="1"/>
        <v>-2516600</v>
      </c>
    </row>
    <row r="24" spans="1:6" ht="14.4" x14ac:dyDescent="0.3">
      <c r="A24" s="114" t="s">
        <v>1635</v>
      </c>
      <c r="B24" s="115" t="s">
        <v>1636</v>
      </c>
      <c r="C24" s="116" t="s">
        <v>1670</v>
      </c>
      <c r="D24" s="117">
        <f>D25+D30</f>
        <v>12759400</v>
      </c>
      <c r="E24" s="117">
        <f>E25+E30</f>
        <v>-22182133.160000086</v>
      </c>
      <c r="F24" s="118">
        <f>D24-E24</f>
        <v>34941533.160000086</v>
      </c>
    </row>
    <row r="25" spans="1:6" ht="14.4" x14ac:dyDescent="0.3">
      <c r="A25" s="112" t="s">
        <v>1671</v>
      </c>
      <c r="B25" s="105" t="s">
        <v>1637</v>
      </c>
      <c r="C25" s="110" t="s">
        <v>1672</v>
      </c>
      <c r="D25" s="111">
        <f>D27</f>
        <v>-2165064300</v>
      </c>
      <c r="E25" s="111">
        <f>E27</f>
        <v>-1440402643.6300001</v>
      </c>
      <c r="F25" s="119" t="s">
        <v>1619</v>
      </c>
    </row>
    <row r="26" spans="1:6" ht="14.4" x14ac:dyDescent="0.3">
      <c r="A26" s="112" t="s">
        <v>1673</v>
      </c>
      <c r="B26" s="105" t="s">
        <v>1637</v>
      </c>
      <c r="C26" s="110" t="s">
        <v>1674</v>
      </c>
      <c r="D26" s="111">
        <f t="shared" ref="D26:E27" si="2">D27</f>
        <v>-2165064300</v>
      </c>
      <c r="E26" s="111">
        <f t="shared" si="2"/>
        <v>-1440402643.6300001</v>
      </c>
      <c r="F26" s="119" t="s">
        <v>1619</v>
      </c>
    </row>
    <row r="27" spans="1:6" ht="14.4" x14ac:dyDescent="0.3">
      <c r="A27" s="112" t="s">
        <v>1638</v>
      </c>
      <c r="B27" s="105" t="s">
        <v>1637</v>
      </c>
      <c r="C27" s="110" t="s">
        <v>1675</v>
      </c>
      <c r="D27" s="111">
        <f t="shared" si="2"/>
        <v>-2165064300</v>
      </c>
      <c r="E27" s="111">
        <f t="shared" si="2"/>
        <v>-1440402643.6300001</v>
      </c>
      <c r="F27" s="119" t="s">
        <v>1619</v>
      </c>
    </row>
    <row r="28" spans="1:6" ht="14.4" x14ac:dyDescent="0.3">
      <c r="A28" s="112" t="s">
        <v>1676</v>
      </c>
      <c r="B28" s="105" t="s">
        <v>1637</v>
      </c>
      <c r="C28" s="110" t="s">
        <v>1677</v>
      </c>
      <c r="D28" s="111">
        <f>D29</f>
        <v>-2165064300</v>
      </c>
      <c r="E28" s="111">
        <f>E29</f>
        <v>-1440402643.6300001</v>
      </c>
      <c r="F28" s="119" t="s">
        <v>1619</v>
      </c>
    </row>
    <row r="29" spans="1:6" ht="27" x14ac:dyDescent="0.3">
      <c r="A29" s="112" t="s">
        <v>1639</v>
      </c>
      <c r="B29" s="105" t="s">
        <v>1637</v>
      </c>
      <c r="C29" s="110" t="s">
        <v>1678</v>
      </c>
      <c r="D29" s="111">
        <v>-2165064300</v>
      </c>
      <c r="E29" s="111">
        <v>-1440402643.6300001</v>
      </c>
      <c r="F29" s="119" t="s">
        <v>1619</v>
      </c>
    </row>
    <row r="30" spans="1:6" ht="14.4" x14ac:dyDescent="0.3">
      <c r="A30" s="112" t="s">
        <v>1679</v>
      </c>
      <c r="B30" s="105" t="s">
        <v>1640</v>
      </c>
      <c r="C30" s="110" t="s">
        <v>1680</v>
      </c>
      <c r="D30" s="111">
        <f t="shared" ref="D30:E33" si="3">D31</f>
        <v>2177823700</v>
      </c>
      <c r="E30" s="111">
        <f t="shared" si="3"/>
        <v>1418220510.47</v>
      </c>
      <c r="F30" s="119" t="s">
        <v>1619</v>
      </c>
    </row>
    <row r="31" spans="1:6" ht="14.4" x14ac:dyDescent="0.3">
      <c r="A31" s="112" t="s">
        <v>1681</v>
      </c>
      <c r="B31" s="105" t="s">
        <v>1640</v>
      </c>
      <c r="C31" s="110" t="s">
        <v>1682</v>
      </c>
      <c r="D31" s="111">
        <f t="shared" si="3"/>
        <v>2177823700</v>
      </c>
      <c r="E31" s="111">
        <f t="shared" si="3"/>
        <v>1418220510.47</v>
      </c>
      <c r="F31" s="119" t="s">
        <v>1619</v>
      </c>
    </row>
    <row r="32" spans="1:6" ht="14.4" x14ac:dyDescent="0.3">
      <c r="A32" s="112" t="s">
        <v>1641</v>
      </c>
      <c r="B32" s="105" t="s">
        <v>1640</v>
      </c>
      <c r="C32" s="110" t="s">
        <v>1683</v>
      </c>
      <c r="D32" s="111">
        <f t="shared" si="3"/>
        <v>2177823700</v>
      </c>
      <c r="E32" s="111">
        <f t="shared" si="3"/>
        <v>1418220510.47</v>
      </c>
      <c r="F32" s="119" t="s">
        <v>1619</v>
      </c>
    </row>
    <row r="33" spans="1:6" ht="14.4" x14ac:dyDescent="0.3">
      <c r="A33" s="112" t="s">
        <v>1642</v>
      </c>
      <c r="B33" s="105" t="s">
        <v>1640</v>
      </c>
      <c r="C33" s="110" t="s">
        <v>1684</v>
      </c>
      <c r="D33" s="111">
        <f t="shared" si="3"/>
        <v>2177823700</v>
      </c>
      <c r="E33" s="111">
        <f t="shared" si="3"/>
        <v>1418220510.47</v>
      </c>
      <c r="F33" s="119" t="s">
        <v>1619</v>
      </c>
    </row>
    <row r="34" spans="1:6" ht="27.6" thickBot="1" x14ac:dyDescent="0.35">
      <c r="A34" s="120" t="s">
        <v>1643</v>
      </c>
      <c r="B34" s="121" t="s">
        <v>1640</v>
      </c>
      <c r="C34" s="122" t="s">
        <v>1685</v>
      </c>
      <c r="D34" s="123">
        <v>2177823700</v>
      </c>
      <c r="E34" s="123">
        <v>1418220510.47</v>
      </c>
      <c r="F34" s="124" t="s">
        <v>1619</v>
      </c>
    </row>
    <row r="36" spans="1:6" ht="12.75" customHeight="1" x14ac:dyDescent="0.3">
      <c r="A36" s="125" t="s">
        <v>1686</v>
      </c>
      <c r="B36" s="125" t="s">
        <v>1687</v>
      </c>
      <c r="C36" s="125"/>
      <c r="D36" s="125" t="s">
        <v>1688</v>
      </c>
      <c r="E36" s="125"/>
    </row>
    <row r="37" spans="1:6" ht="12.75" customHeight="1" x14ac:dyDescent="0.3">
      <c r="A37" s="125"/>
      <c r="B37" s="125" t="s">
        <v>1689</v>
      </c>
      <c r="C37" s="125"/>
      <c r="D37" s="125" t="s">
        <v>1690</v>
      </c>
      <c r="E37" s="125"/>
    </row>
    <row r="38" spans="1:6" ht="12.75" customHeight="1" x14ac:dyDescent="0.3">
      <c r="A38" s="125"/>
      <c r="B38" s="125"/>
      <c r="C38" s="125"/>
      <c r="D38" s="125"/>
      <c r="E38" s="125"/>
    </row>
    <row r="39" spans="1:6" ht="12.75" customHeight="1" x14ac:dyDescent="0.3">
      <c r="A39" s="125"/>
      <c r="B39" s="125"/>
      <c r="C39" s="125"/>
      <c r="D39" s="125"/>
      <c r="E39" s="125"/>
    </row>
    <row r="40" spans="1:6" ht="12.75" customHeight="1" x14ac:dyDescent="0.3">
      <c r="A40" s="125" t="s">
        <v>1691</v>
      </c>
      <c r="B40" s="125" t="s">
        <v>1692</v>
      </c>
      <c r="C40" s="125"/>
      <c r="D40" s="125" t="s">
        <v>1693</v>
      </c>
      <c r="E40" s="125"/>
    </row>
    <row r="41" spans="1:6" ht="12.75" customHeight="1" x14ac:dyDescent="0.3">
      <c r="A41" s="126" t="s">
        <v>1694</v>
      </c>
      <c r="B41" s="125" t="s">
        <v>1689</v>
      </c>
      <c r="C41" s="125"/>
      <c r="D41" s="127" t="s">
        <v>1695</v>
      </c>
      <c r="E41" s="127"/>
    </row>
    <row r="42" spans="1:6" ht="12.75" customHeight="1" x14ac:dyDescent="0.3">
      <c r="A42" s="125"/>
      <c r="B42" s="125"/>
      <c r="C42" s="125"/>
      <c r="D42" s="125"/>
      <c r="E42" s="125"/>
    </row>
    <row r="43" spans="1:6" ht="12.75" customHeight="1" x14ac:dyDescent="0.3">
      <c r="A43" s="125" t="s">
        <v>1696</v>
      </c>
      <c r="B43" s="125" t="s">
        <v>1697</v>
      </c>
      <c r="C43" s="125"/>
      <c r="D43" s="125" t="s">
        <v>1698</v>
      </c>
      <c r="E43" s="125"/>
    </row>
    <row r="44" spans="1:6" ht="12.75" customHeight="1" x14ac:dyDescent="0.3">
      <c r="A44" s="125"/>
      <c r="B44" s="125" t="s">
        <v>1699</v>
      </c>
      <c r="C44" s="125"/>
      <c r="D44" s="125" t="s">
        <v>1690</v>
      </c>
      <c r="E44" s="125"/>
    </row>
    <row r="45" spans="1:6" ht="14.4" x14ac:dyDescent="0.3">
      <c r="A45" s="128"/>
      <c r="B45" s="129"/>
      <c r="C45" s="129"/>
      <c r="D45" s="130"/>
      <c r="E45" s="130"/>
    </row>
    <row r="46" spans="1:6" ht="12.75" customHeight="1" x14ac:dyDescent="0.3">
      <c r="A46" s="131" t="s">
        <v>1700</v>
      </c>
      <c r="D46" s="132"/>
      <c r="E46" s="132"/>
      <c r="F46" s="133"/>
    </row>
    <row r="48" spans="1:6" ht="14.4" x14ac:dyDescent="0.3"/>
    <row r="49" spans="1:6" ht="12.75" customHeight="1" x14ac:dyDescent="0.3">
      <c r="A49" s="9"/>
      <c r="D49" s="2"/>
      <c r="E49" s="2"/>
      <c r="F49" s="35"/>
    </row>
  </sheetData>
  <mergeCells count="8">
    <mergeCell ref="A2:F2"/>
    <mergeCell ref="A1:F1"/>
    <mergeCell ref="A4:A10"/>
    <mergeCell ref="B4:B10"/>
    <mergeCell ref="D4:D10"/>
    <mergeCell ref="C4:C10"/>
    <mergeCell ref="E4:E10"/>
    <mergeCell ref="F4:F10"/>
  </mergeCells>
  <conditionalFormatting sqref="E101:F101">
    <cfRule type="cellIs" priority="9" operator="equal">
      <formula>0</formula>
    </cfRule>
  </conditionalFormatting>
  <conditionalFormatting sqref="F30">
    <cfRule type="cellIs" priority="1" stopIfTrue="1" operator="equal">
      <formula>0</formula>
    </cfRule>
  </conditionalFormatting>
  <conditionalFormatting sqref="E26">
    <cfRule type="cellIs" priority="2" stopIfTrue="1" operator="equal">
      <formula>0</formula>
    </cfRule>
  </conditionalFormatting>
  <conditionalFormatting sqref="E25:F25 E27:E28 F26">
    <cfRule type="cellIs" priority="3" stopIfTrue="1" operator="equal">
      <formula>0</formula>
    </cfRule>
  </conditionalFormatting>
  <conditionalFormatting sqref="F24">
    <cfRule type="cellIs" priority="4" stopIfTrue="1" operator="equal">
      <formula>0</formula>
    </cfRule>
  </conditionalFormatting>
  <conditionalFormatting sqref="E13:F13 E15">
    <cfRule type="cellIs" priority="5" stopIfTrue="1" operator="equal">
      <formula>0</formula>
    </cfRule>
  </conditionalFormatting>
  <pageMargins left="0.39370078740157483" right="0.39370078740157483" top="0.78740157480314965" bottom="0.39370078740157483" header="0.51181102362204722" footer="0.51181102362204722"/>
  <pageSetup paperSize="9" fitToHeight="0" orientation="portrait"/>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workbookViewId="0"/>
  </sheetViews>
  <sheetFormatPr defaultRowHeight="14.4" x14ac:dyDescent="0.3"/>
  <sheetData>
    <row r="1" spans="1:2" x14ac:dyDescent="0.3">
      <c r="A1" t="s">
        <v>1644</v>
      </c>
      <c r="B1" t="s">
        <v>1645</v>
      </c>
    </row>
    <row r="2" spans="1:2" x14ac:dyDescent="0.3">
      <c r="A2" t="s">
        <v>1646</v>
      </c>
      <c r="B2" t="s">
        <v>1647</v>
      </c>
    </row>
    <row r="3" spans="1:2" x14ac:dyDescent="0.3">
      <c r="A3" t="s">
        <v>1648</v>
      </c>
      <c r="B3" t="s">
        <v>6</v>
      </c>
    </row>
    <row r="4" spans="1:2" x14ac:dyDescent="0.3">
      <c r="A4" t="s">
        <v>1649</v>
      </c>
      <c r="B4" t="s">
        <v>1650</v>
      </c>
    </row>
    <row r="5" spans="1:2" x14ac:dyDescent="0.3">
      <c r="A5" t="s">
        <v>1651</v>
      </c>
      <c r="B5" t="s">
        <v>1652</v>
      </c>
    </row>
    <row r="6" spans="1:2" x14ac:dyDescent="0.3">
      <c r="A6" t="s">
        <v>1653</v>
      </c>
      <c r="B6" t="s">
        <v>1645</v>
      </c>
    </row>
    <row r="7" spans="1:2" x14ac:dyDescent="0.3">
      <c r="A7" t="s">
        <v>1654</v>
      </c>
      <c r="B7" t="s">
        <v>0</v>
      </c>
    </row>
    <row r="8" spans="1:2" x14ac:dyDescent="0.3">
      <c r="A8" t="s">
        <v>1655</v>
      </c>
      <c r="B8" t="s">
        <v>0</v>
      </c>
    </row>
    <row r="9" spans="1:2" x14ac:dyDescent="0.3">
      <c r="A9" t="s">
        <v>1656</v>
      </c>
      <c r="B9" t="s">
        <v>1657</v>
      </c>
    </row>
    <row r="10" spans="1:2" x14ac:dyDescent="0.3">
      <c r="A10" t="s">
        <v>1658</v>
      </c>
      <c r="B10" t="s">
        <v>17</v>
      </c>
    </row>
    <row r="11" spans="1:2" x14ac:dyDescent="0.3">
      <c r="A11" t="s">
        <v>1659</v>
      </c>
      <c r="B11" t="s">
        <v>1652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28</vt:i4>
      </vt:variant>
    </vt:vector>
  </HeadingPairs>
  <TitlesOfParts>
    <vt:vector size="32" baseType="lpstr">
      <vt:lpstr>Доходы</vt:lpstr>
      <vt:lpstr>Расходы</vt:lpstr>
      <vt:lpstr>Источники</vt:lpstr>
      <vt:lpstr>_params</vt:lpstr>
      <vt:lpstr>Доходы!APPT</vt:lpstr>
      <vt:lpstr>Источники!APPT</vt:lpstr>
      <vt:lpstr>Расходы!APPT</vt:lpstr>
      <vt:lpstr>Доходы!FILE_NAME</vt:lpstr>
      <vt:lpstr>Доходы!FIO</vt:lpstr>
      <vt:lpstr>Расходы!FIO</vt:lpstr>
      <vt:lpstr>Доходы!FORM_CODE</vt:lpstr>
      <vt:lpstr>Доходы!LAST_CELL</vt:lpstr>
      <vt:lpstr>Источники!LAST_CELL</vt:lpstr>
      <vt:lpstr>Доходы!PARAMS</vt:lpstr>
      <vt:lpstr>Доходы!PERIOD</vt:lpstr>
      <vt:lpstr>Доходы!RANGE_NAMES</vt:lpstr>
      <vt:lpstr>Доходы!RBEGIN_1</vt:lpstr>
      <vt:lpstr>Источники!RBEGIN_1</vt:lpstr>
      <vt:lpstr>Расходы!RBEGIN_1</vt:lpstr>
      <vt:lpstr>Доходы!REG_DATE</vt:lpstr>
      <vt:lpstr>Доходы!REND_1</vt:lpstr>
      <vt:lpstr>Источники!REND_1</vt:lpstr>
      <vt:lpstr>Расходы!REND_1</vt:lpstr>
      <vt:lpstr>Источники!S_520</vt:lpstr>
      <vt:lpstr>Источники!S_620</vt:lpstr>
      <vt:lpstr>Источники!S_700</vt:lpstr>
      <vt:lpstr>Источники!S_700A</vt:lpstr>
      <vt:lpstr>Доходы!SIGN</vt:lpstr>
      <vt:lpstr>Источники!SIGN</vt:lpstr>
      <vt:lpstr>Расходы!SIGN</vt:lpstr>
      <vt:lpstr>Доходы!SRC_CODE</vt:lpstr>
      <vt:lpstr>Доходы!SRC_KIND</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dc:description>POI XSSF rep:2.56.0.671</dc:description>
  <cp:lastModifiedBy>Оператор</cp:lastModifiedBy>
  <dcterms:created xsi:type="dcterms:W3CDTF">2026-09-10T12:34:35Z</dcterms:created>
  <dcterms:modified xsi:type="dcterms:W3CDTF">2026-09-11T08:55:12Z</dcterms:modified>
</cp:coreProperties>
</file>