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810" windowWidth="14235" windowHeight="7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<sst xmlns="http://schemas.openxmlformats.org/spreadsheetml/2006/main" count="28" uniqueCount="28">
  <si>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поселений</t>
  </si>
  <si>
    <t>Б-Орловское сп</t>
  </si>
  <si>
    <t>Зеленолугское сп</t>
  </si>
  <si>
    <t>Ильиновское сп</t>
  </si>
  <si>
    <t>Комаровское сп</t>
  </si>
  <si>
    <t>М-Орловское сп</t>
  </si>
  <si>
    <t>Новоселовское сп</t>
  </si>
  <si>
    <t>Рубашкинское сп</t>
  </si>
  <si>
    <t>Южненское сп</t>
  </si>
  <si>
    <t>№ п/п</t>
  </si>
  <si>
    <t>Установлен-ный норматив в процентах</t>
  </si>
  <si>
    <t>Сумма</t>
  </si>
  <si>
    <t>к плану</t>
  </si>
  <si>
    <t>к факту</t>
  </si>
  <si>
    <t>тыс.руб</t>
  </si>
  <si>
    <t>Приложение 1</t>
  </si>
  <si>
    <t>ИНФОРМАЦИЯ О РАСХОДОВАНИИ СРЕДСТВ НА СОДЕРЖАНИЕ ОРГАНОВ МЕСТНОГО САМОУПРАВЛЕНИЯ</t>
  </si>
  <si>
    <t xml:space="preserve">Плановые ассигнования кассовый расход на содержание аппарата              </t>
  </si>
  <si>
    <t xml:space="preserve">Фактические показатели кассовый расход на содержание аппарата        </t>
  </si>
  <si>
    <t>Заведующий Финансовым отделом Администрации Мартыновского района</t>
  </si>
  <si>
    <t>В.Д.Троянова</t>
  </si>
  <si>
    <t>Итого по поселениям</t>
  </si>
  <si>
    <t>Район</t>
  </si>
  <si>
    <t>Всего</t>
  </si>
  <si>
    <t xml:space="preserve">Фактические показатели налоговые и неналоговые доходы,дотация на выравнивание бюджетной обеспеченности </t>
  </si>
  <si>
    <t>Мартыновское сп</t>
  </si>
  <si>
    <t xml:space="preserve"> 1 полугодие 2023 год</t>
  </si>
  <si>
    <t>Плановые ассигнования  налоговые и неналоговые доходы,дотация на выравнивание бюджетной обеспеченности, нецелевые остатки  на 01.01.2023г.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</si>
</sst>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</numFmts>
  <fonts count="40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tabSelected="1" zoomScalePageLayoutView="0" workbookViewId="0" topLeftCell="A13">
      <selection activeCell="F25" sqref="F25"/>
    </sheetView>
  </sheetViews>
  <sheetFormatPr defaultColWidth="9.00390625" defaultRowHeight="12.75"/>
  <cols>
    <col min="2" max="2" width="21.375" style="0" customWidth="1"/>
    <col min="3" max="4" width="18.875" style="0" customWidth="1"/>
    <col min="5" max="5" width="13.625" style="0" customWidth="1"/>
    <col min="6" max="6" width="15.375" style="0" customWidth="1"/>
    <col min="7" max="7" width="13.375" style="0" customWidth="1"/>
    <col min="8" max="8" width="11.75390625" style="0" customWidth="1"/>
    <col min="9" max="9" width="11.12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 t="s">
        <v>15</v>
      </c>
    </row>
    <row r="5" spans="1:6" ht="12.75" customHeight="1">
      <c r="A5" s="14" t="s">
        <v>16</v>
      </c>
      <c r="B5" s="14"/>
      <c r="C5" s="14"/>
      <c r="D5" s="14"/>
      <c r="E5" s="14"/>
      <c r="F5" s="14"/>
    </row>
    <row r="6" spans="1:6" ht="12.75" customHeight="1">
      <c r="A6" s="14"/>
      <c r="B6" s="14"/>
      <c r="C6" s="14"/>
      <c r="D6" s="14"/>
      <c r="E6" s="14"/>
      <c r="F6" s="14"/>
    </row>
    <row r="7" spans="1:6" ht="12.75" customHeight="1">
      <c r="A7" s="14"/>
      <c r="B7" s="14"/>
      <c r="C7" s="14"/>
      <c r="D7" s="14"/>
      <c r="E7" s="14"/>
      <c r="F7" s="14"/>
    </row>
    <row r="8" spans="1:6" ht="12.75" customHeight="1">
      <c r="A8" s="14"/>
      <c r="B8" s="14"/>
      <c r="C8" s="14"/>
      <c r="D8" s="14"/>
      <c r="E8" s="14"/>
      <c r="F8" s="14"/>
    </row>
    <row r="9" spans="1:6" ht="12.75" customHeight="1">
      <c r="A9" s="14"/>
      <c r="B9" s="14"/>
      <c r="C9" s="14"/>
      <c r="D9" s="14"/>
      <c r="E9" s="14"/>
      <c r="F9" s="14"/>
    </row>
    <row r="10" spans="3:4" ht="12.75">
      <c r="C10" s="12" t="s">
        <v>26</v>
      </c>
      <c r="D10" s="12"/>
    </row>
    <row r="11" spans="1:7" ht="15">
      <c r="A11" s="1"/>
      <c r="B11" s="1"/>
      <c r="C11" s="1"/>
      <c r="D11" s="1"/>
      <c r="E11" s="1"/>
      <c r="F11" s="1"/>
      <c r="G11" t="s">
        <v>14</v>
      </c>
    </row>
    <row r="12" spans="1:9" ht="132.75" customHeight="1">
      <c r="A12" s="17" t="s">
        <v>9</v>
      </c>
      <c r="B12" s="19" t="s">
        <v>0</v>
      </c>
      <c r="C12" s="19" t="s">
        <v>27</v>
      </c>
      <c r="D12" s="19" t="s">
        <v>24</v>
      </c>
      <c r="E12" s="19" t="s">
        <v>17</v>
      </c>
      <c r="F12" s="19" t="s">
        <v>18</v>
      </c>
      <c r="G12" s="19" t="s">
        <v>10</v>
      </c>
      <c r="H12" s="15" t="s">
        <v>11</v>
      </c>
      <c r="I12" s="16"/>
    </row>
    <row r="13" spans="1:9" ht="60.75" customHeight="1">
      <c r="A13" s="18"/>
      <c r="B13" s="20"/>
      <c r="C13" s="20"/>
      <c r="D13" s="20"/>
      <c r="E13" s="20"/>
      <c r="F13" s="20"/>
      <c r="G13" s="20"/>
      <c r="H13" s="11" t="s">
        <v>12</v>
      </c>
      <c r="I13" s="11" t="s">
        <v>13</v>
      </c>
    </row>
    <row r="14" spans="1:9" ht="15.75">
      <c r="A14" s="2">
        <v>1</v>
      </c>
      <c r="B14" s="2" t="s">
        <v>1</v>
      </c>
      <c r="C14" s="8">
        <v>16066.8</v>
      </c>
      <c r="D14" s="8">
        <v>7555.8</v>
      </c>
      <c r="E14" s="8">
        <v>8454.1</v>
      </c>
      <c r="F14" s="8">
        <v>3784.9</v>
      </c>
      <c r="G14" s="7">
        <v>57.03</v>
      </c>
      <c r="H14" s="5">
        <f aca="true" t="shared" si="0" ref="H14:H22">C14*G14/100</f>
        <v>9162.89604</v>
      </c>
      <c r="I14" s="5">
        <f aca="true" t="shared" si="1" ref="I14:I22">D14*G14/100</f>
        <v>4309.0727400000005</v>
      </c>
    </row>
    <row r="15" spans="1:9" ht="15.75">
      <c r="A15" s="2">
        <v>2</v>
      </c>
      <c r="B15" s="2" t="s">
        <v>2</v>
      </c>
      <c r="C15" s="8">
        <v>14534</v>
      </c>
      <c r="D15" s="8">
        <v>9217.5</v>
      </c>
      <c r="E15" s="8">
        <v>8669.1</v>
      </c>
      <c r="F15" s="8">
        <v>3902.9</v>
      </c>
      <c r="G15" s="7">
        <v>62.6</v>
      </c>
      <c r="H15" s="5">
        <f t="shared" si="0"/>
        <v>9098.284</v>
      </c>
      <c r="I15" s="5">
        <f t="shared" si="1"/>
        <v>5770.155</v>
      </c>
    </row>
    <row r="16" spans="1:9" ht="15.75">
      <c r="A16" s="2">
        <v>3</v>
      </c>
      <c r="B16" s="2" t="s">
        <v>3</v>
      </c>
      <c r="C16" s="8">
        <v>12553.9</v>
      </c>
      <c r="D16" s="8">
        <v>7483.5</v>
      </c>
      <c r="E16" s="9">
        <v>6584.3</v>
      </c>
      <c r="F16" s="8">
        <v>3451.2</v>
      </c>
      <c r="G16" s="7">
        <v>56.82</v>
      </c>
      <c r="H16" s="5">
        <f t="shared" si="0"/>
        <v>7133.12598</v>
      </c>
      <c r="I16" s="5">
        <f t="shared" si="1"/>
        <v>4252.1247</v>
      </c>
    </row>
    <row r="17" spans="1:9" ht="15.75">
      <c r="A17" s="2">
        <v>4</v>
      </c>
      <c r="B17" s="2" t="s">
        <v>4</v>
      </c>
      <c r="C17" s="8">
        <v>13919.9</v>
      </c>
      <c r="D17" s="8">
        <v>10305.4</v>
      </c>
      <c r="E17" s="8">
        <v>9806.6</v>
      </c>
      <c r="F17" s="8">
        <v>4564.11</v>
      </c>
      <c r="G17" s="7">
        <v>78.02</v>
      </c>
      <c r="H17" s="5">
        <f t="shared" si="0"/>
        <v>10860.30598</v>
      </c>
      <c r="I17" s="5">
        <f t="shared" si="1"/>
        <v>8040.27308</v>
      </c>
    </row>
    <row r="18" spans="1:9" ht="15.75">
      <c r="A18" s="2">
        <v>5</v>
      </c>
      <c r="B18" s="2" t="s">
        <v>5</v>
      </c>
      <c r="C18" s="8">
        <v>19493.5</v>
      </c>
      <c r="D18" s="8">
        <v>14482.8</v>
      </c>
      <c r="E18" s="8">
        <v>8447.1</v>
      </c>
      <c r="F18" s="8">
        <v>3513.1</v>
      </c>
      <c r="G18" s="7">
        <v>43.71</v>
      </c>
      <c r="H18" s="5">
        <f t="shared" si="0"/>
        <v>8520.60885</v>
      </c>
      <c r="I18" s="5">
        <f t="shared" si="1"/>
        <v>6330.43188</v>
      </c>
    </row>
    <row r="19" spans="1:9" ht="15.75">
      <c r="A19" s="2">
        <v>6</v>
      </c>
      <c r="B19" s="2" t="s">
        <v>25</v>
      </c>
      <c r="C19" s="8">
        <v>20004.9</v>
      </c>
      <c r="D19" s="8">
        <v>9521.6</v>
      </c>
      <c r="E19" s="8">
        <v>8204.6</v>
      </c>
      <c r="F19" s="8">
        <v>3509</v>
      </c>
      <c r="G19" s="7">
        <v>35.09</v>
      </c>
      <c r="H19" s="5">
        <f t="shared" si="0"/>
        <v>7019.7194100000015</v>
      </c>
      <c r="I19" s="5">
        <f t="shared" si="1"/>
        <v>3341.12944</v>
      </c>
    </row>
    <row r="20" spans="1:9" ht="15.75">
      <c r="A20" s="2">
        <v>7</v>
      </c>
      <c r="B20" s="2" t="s">
        <v>6</v>
      </c>
      <c r="C20" s="8">
        <v>13313.1</v>
      </c>
      <c r="D20" s="8">
        <v>7758.3</v>
      </c>
      <c r="E20" s="8">
        <v>6765.5</v>
      </c>
      <c r="F20" s="8">
        <v>3166.4</v>
      </c>
      <c r="G20" s="7">
        <v>73.09</v>
      </c>
      <c r="H20" s="5">
        <f t="shared" si="0"/>
        <v>9730.54479</v>
      </c>
      <c r="I20" s="5">
        <f t="shared" si="1"/>
        <v>5670.54147</v>
      </c>
    </row>
    <row r="21" spans="1:9" ht="15.75">
      <c r="A21" s="2">
        <v>8</v>
      </c>
      <c r="B21" s="2" t="s">
        <v>7</v>
      </c>
      <c r="C21" s="8">
        <v>14202.7</v>
      </c>
      <c r="D21" s="8">
        <v>7948.2</v>
      </c>
      <c r="E21" s="8">
        <v>8661.2</v>
      </c>
      <c r="F21" s="8">
        <v>3806.6</v>
      </c>
      <c r="G21" s="7">
        <v>61.42</v>
      </c>
      <c r="H21" s="5">
        <f t="shared" si="0"/>
        <v>8723.298340000001</v>
      </c>
      <c r="I21" s="5">
        <f t="shared" si="1"/>
        <v>4881.78444</v>
      </c>
    </row>
    <row r="22" spans="1:9" ht="15.75">
      <c r="A22" s="2">
        <v>9</v>
      </c>
      <c r="B22" s="2" t="s">
        <v>8</v>
      </c>
      <c r="C22" s="8">
        <v>14096.5</v>
      </c>
      <c r="D22" s="8">
        <v>6596.1</v>
      </c>
      <c r="E22" s="8">
        <v>8653.1</v>
      </c>
      <c r="F22" s="8">
        <v>3982.1</v>
      </c>
      <c r="G22" s="7">
        <v>70.38</v>
      </c>
      <c r="H22" s="5">
        <f t="shared" si="0"/>
        <v>9921.116699999999</v>
      </c>
      <c r="I22" s="5">
        <f t="shared" si="1"/>
        <v>4642.33518</v>
      </c>
    </row>
    <row r="23" spans="1:9" ht="30.75">
      <c r="A23" s="2"/>
      <c r="B23" s="6" t="s">
        <v>21</v>
      </c>
      <c r="C23" s="8">
        <f>SUM(C14:C22)</f>
        <v>138185.3</v>
      </c>
      <c r="D23" s="8">
        <f aca="true" t="shared" si="2" ref="D23:I23">SUM(D14:D22)</f>
        <v>80869.2</v>
      </c>
      <c r="E23" s="8">
        <f>SUM(E14:E22)</f>
        <v>74245.6</v>
      </c>
      <c r="F23" s="8">
        <f t="shared" si="2"/>
        <v>33680.31</v>
      </c>
      <c r="G23" s="3"/>
      <c r="H23" s="5">
        <f t="shared" si="2"/>
        <v>80169.90009</v>
      </c>
      <c r="I23" s="5">
        <f t="shared" si="2"/>
        <v>47237.84793000001</v>
      </c>
    </row>
    <row r="24" spans="1:9" ht="15.75">
      <c r="A24" s="2"/>
      <c r="B24" s="6" t="s">
        <v>22</v>
      </c>
      <c r="C24" s="8">
        <v>473990.4</v>
      </c>
      <c r="D24" s="8">
        <v>233625.7</v>
      </c>
      <c r="E24" s="8">
        <v>90162.4</v>
      </c>
      <c r="F24" s="8">
        <v>37680.3</v>
      </c>
      <c r="G24" s="3">
        <v>16.9</v>
      </c>
      <c r="H24" s="5">
        <f>C24*G24/100</f>
        <v>80104.37759999999</v>
      </c>
      <c r="I24" s="5">
        <f>D24*G24/100</f>
        <v>39482.7433</v>
      </c>
    </row>
    <row r="25" spans="1:9" ht="15.75">
      <c r="A25" s="2"/>
      <c r="B25" s="2" t="s">
        <v>23</v>
      </c>
      <c r="C25" s="10">
        <f>C24+C23</f>
        <v>612175.7</v>
      </c>
      <c r="D25" s="10">
        <f>D24+D23</f>
        <v>314494.9</v>
      </c>
      <c r="E25" s="10">
        <f>E24+E23</f>
        <v>164408</v>
      </c>
      <c r="F25" s="10">
        <f>F24+F23</f>
        <v>71360.61</v>
      </c>
      <c r="G25" s="8"/>
      <c r="H25" s="8"/>
      <c r="I25" s="8"/>
    </row>
    <row r="26" spans="2:6" ht="15">
      <c r="B26" s="13" t="s">
        <v>19</v>
      </c>
      <c r="C26" s="13"/>
      <c r="F26" s="4"/>
    </row>
    <row r="27" spans="2:6" ht="20.25" customHeight="1">
      <c r="B27" s="13"/>
      <c r="C27" s="13"/>
      <c r="E27" t="s">
        <v>20</v>
      </c>
      <c r="F27" s="4"/>
    </row>
  </sheetData>
  <sheetProtection/>
  <mergeCells count="11">
    <mergeCell ref="G12:G13"/>
    <mergeCell ref="C10:D10"/>
    <mergeCell ref="B26:C27"/>
    <mergeCell ref="A5:F9"/>
    <mergeCell ref="H12:I12"/>
    <mergeCell ref="A12:A13"/>
    <mergeCell ref="B12:B13"/>
    <mergeCell ref="C12:C13"/>
    <mergeCell ref="D12:D13"/>
    <mergeCell ref="E12:E13"/>
    <mergeCell ref="F12:F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mfo12</dc:creator>
  <cp:keywords/>
  <dc:description/>
  <cp:lastModifiedBy>Рая</cp:lastModifiedBy>
  <cp:lastPrinted>2023-07-10T13:48:04Z</cp:lastPrinted>
  <dcterms:created xsi:type="dcterms:W3CDTF">2011-03-10T11:14:23Z</dcterms:created>
  <dcterms:modified xsi:type="dcterms:W3CDTF">2023-07-10T13:49:28Z</dcterms:modified>
  <cp:category/>
  <cp:version/>
  <cp:contentType/>
  <cp:contentStatus/>
</cp:coreProperties>
</file>