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Доходы!$F$260</definedName>
    <definedName name="LAST_CELL" localSheetId="2">Источники!#REF!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Доходы!$A$260</definedName>
    <definedName name="REND_1" localSheetId="2">Источники!$A$23</definedName>
    <definedName name="REND_1" localSheetId="1">Расходы!$A$727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34" i="3" l="1"/>
  <c r="D34" i="3"/>
  <c r="D33" i="3" s="1"/>
  <c r="D32" i="3" s="1"/>
  <c r="E33" i="3"/>
  <c r="E32" i="3" s="1"/>
  <c r="E27" i="3" s="1"/>
  <c r="E26" i="3" s="1"/>
  <c r="E12" i="3" s="1"/>
  <c r="E30" i="3"/>
  <c r="D30" i="3"/>
  <c r="E29" i="3"/>
  <c r="D29" i="3"/>
  <c r="E28" i="3"/>
  <c r="D28" i="3"/>
  <c r="F25" i="3"/>
  <c r="E24" i="3"/>
  <c r="E23" i="3" s="1"/>
  <c r="D24" i="3"/>
  <c r="F24" i="3" s="1"/>
  <c r="D23" i="3"/>
  <c r="F23" i="3" s="1"/>
  <c r="F22" i="3"/>
  <c r="E21" i="3"/>
  <c r="D21" i="3"/>
  <c r="D20" i="3" s="1"/>
  <c r="F20" i="3" s="1"/>
  <c r="E20" i="3"/>
  <c r="F19" i="3"/>
  <c r="E18" i="3"/>
  <c r="D18" i="3"/>
  <c r="F18" i="3" s="1"/>
  <c r="F17" i="3"/>
  <c r="E16" i="3"/>
  <c r="D16" i="3"/>
  <c r="F16" i="3" s="1"/>
  <c r="E14" i="3"/>
  <c r="D14" i="3"/>
  <c r="F14" i="3" s="1"/>
  <c r="D27" i="3" l="1"/>
  <c r="D26" i="3" s="1"/>
  <c r="F26" i="3" s="1"/>
  <c r="D12" i="3"/>
  <c r="F21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</calcChain>
</file>

<file path=xl/sharedStrings.xml><?xml version="1.0" encoding="utf-8"?>
<sst xmlns="http://schemas.openxmlformats.org/spreadsheetml/2006/main" count="3228" uniqueCount="1606">
  <si>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</si>
  <si>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</si>
  <si>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</si>
  <si>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</si>
  <si>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</si>
  <si>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</si>
  <si>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</si>
  <si>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</si>
  <si>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</si>
  <si>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</si>
  <si>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</si>
  <si>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</si>
  <si>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</si>
  <si>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Мартыновского района</t>
  </si>
  <si>
    <t>ППО Мартыновского района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</si>
  <si>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</si>
  <si>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</si>
  <si>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</si>
  <si>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</si>
  <si>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</si>
  <si>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</si>
  <si>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</si>
  <si>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</si>
  <si>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</si>
  <si>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</si>
  <si>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</si>
  <si>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</si>
  <si>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</si>
  <si>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</si>
  <si>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</si>
  <si>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</si>
  <si>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</si>
  <si>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</si>
  <si>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</si>
  <si>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</si>
  <si>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</si>
  <si>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</si>
  <si>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</si>
  <si>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</si>
  <si>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</si>
  <si>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</si>
  <si>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</si>
  <si>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</si>
  <si>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</si>
  <si>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</si>
  <si>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</si>
  <si>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</si>
  <si>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</si>
  <si>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</si>
  <si>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</si>
  <si>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</si>
  <si>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</si>
  <si>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</si>
  <si>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</si>
  <si>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</si>
  <si>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</si>
  <si>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</si>
  <si>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</si>
  <si>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</si>
  <si>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</si>
  <si>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</si>
  <si>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</si>
  <si>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</si>
  <si>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</si>
  <si>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</si>
  <si>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</si>
  <si>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</si>
  <si>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</si>
  <si>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</si>
  <si>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</si>
  <si>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</si>
  <si>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</si>
  <si>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</si>
  <si>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</si>
  <si>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</si>
  <si>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</si>
  <si>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</si>
  <si>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</si>
  <si>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</si>
  <si>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</si>
  <si>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</si>
  <si>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</si>
  <si>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</si>
  <si>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</si>
  <si>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</si>
  <si>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</si>
  <si>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</si>
  <si>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</si>
  <si>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</si>
  <si>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</si>
  <si>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</si>
  <si>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</si>
  <si>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</si>
  <si>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</si>
  <si>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</si>
  <si>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</si>
  <si>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</si>
  <si>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</si>
  <si>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</si>
  <si>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</si>
  <si>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</si>
  <si>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</si>
  <si>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</si>
  <si>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</si>
  <si>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</si>
  <si>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</si>
  <si>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</si>
  <si>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</si>
  <si>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</si>
  <si>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</si>
  <si>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</si>
  <si>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</si>
  <si>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</si>
  <si>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</si>
  <si>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</si>
  <si>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</si>
  <si>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</si>
  <si>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</si>
  <si>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</si>
  <si>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</si>
  <si>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</si>
  <si>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</si>
  <si>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</si>
  <si>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</si>
  <si>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</si>
  <si>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</si>
  <si>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</si>
  <si>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</si>
  <si>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</si>
  <si>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</si>
  <si>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</si>
  <si>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</si>
  <si>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</si>
  <si>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</si>
  <si>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</si>
  <si>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</si>
  <si>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</si>
  <si>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</si>
  <si>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</si>
  <si>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</si>
  <si>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Транспортный налог с физических лиц (прочие поступления)</t>
  </si>
  <si>
    <t>182 10604012024000110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</si>
  <si>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</si>
  <si>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</si>
  <si>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</si>
  <si>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</si>
  <si>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</si>
  <si>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</si>
  <si>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</si>
  <si>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</si>
  <si>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</si>
  <si>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</si>
  <si>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</si>
  <si>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</si>
  <si>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</si>
  <si>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</si>
  <si>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</si>
  <si>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</si>
  <si>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</si>
  <si>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</si>
  <si>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</si>
  <si>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</si>
  <si>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 (при обращении через многофункциональные центры)</t>
  </si>
  <si>
    <t>182 10807010018000110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</si>
  <si>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</si>
  <si>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</si>
  <si>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</si>
  <si>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</si>
  <si>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</si>
  <si>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</si>
  <si>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</si>
  <si>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</si>
  <si>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</si>
  <si>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</si>
  <si>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</si>
  <si>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</si>
  <si>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</si>
  <si>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</si>
  <si>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</si>
  <si>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</si>
  <si>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</si>
  <si>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</si>
  <si>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</si>
  <si>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</si>
  <si>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</si>
  <si>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</si>
  <si>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</si>
  <si>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</si>
  <si>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</si>
  <si>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</si>
  <si>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</si>
  <si>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</si>
  <si>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</si>
  <si>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902 11105025050000120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</si>
  <si>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</si>
  <si>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902 11105030000000120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</si>
  <si>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</si>
  <si>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902 11105035050000120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</si>
  <si>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</si>
  <si>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</si>
  <si>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</si>
  <si>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902 11105075050000120</t>
  </si>
  <si>
    <t>Платежи от государственных и муниципальных унитарных предприятий</t>
  </si>
  <si>
    <t>902 11107000000000120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</si>
  <si>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</si>
  <si>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902 11107010000000120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</si>
  <si>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</si>
  <si>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902 11107015050000120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</si>
  <si>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</si>
  <si>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</si>
  <si>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</si>
  <si>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</si>
  <si>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</si>
  <si>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</si>
  <si>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</si>
  <si>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</si>
  <si>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</si>
  <si>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</si>
  <si>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</si>
  <si>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</si>
  <si>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</si>
  <si>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</si>
  <si>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</si>
  <si>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</si>
  <si>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</si>
  <si>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</si>
  <si>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</si>
  <si>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</si>
  <si>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</si>
  <si>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</si>
  <si>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</si>
  <si>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</si>
  <si>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</si>
  <si>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</si>
  <si>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902 11301995050000130</t>
  </si>
  <si>
    <t>913 11301995050000130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</si>
  <si>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</si>
  <si>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</si>
  <si>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</si>
  <si>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</si>
  <si>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</si>
  <si>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</si>
  <si>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</si>
  <si>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</si>
  <si>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</si>
  <si>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</si>
  <si>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</si>
  <si>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907 11402000000000000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</si>
  <si>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</si>
  <si>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907 11402050050000440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</si>
  <si>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</si>
  <si>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907 11402053050000440</t>
  </si>
  <si>
    <t>Доходы от продажи земельных участков, находящихся в государственной и муниципальной собственности</t>
  </si>
  <si>
    <t>902 11406000000000430</t>
  </si>
  <si>
    <t>Доходы от продажи земельных участков, государственная собственность на которые не разграничена</t>
  </si>
  <si>
    <t>902 11406010000000430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</si>
  <si>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</si>
  <si>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902 11406013050000430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</si>
  <si>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</si>
  <si>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902 11406300000000430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</si>
  <si>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</si>
  <si>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902 11406310000000430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</si>
  <si>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</si>
  <si>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902 11406313050000430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</si>
  <si>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</si>
  <si>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</si>
  <si>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</si>
  <si>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824 11601000010000140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</si>
  <si>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</si>
  <si>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824 11601050010000140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</si>
  <si>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</si>
  <si>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</si>
  <si>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</si>
  <si>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824 11601060010000140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</si>
  <si>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</si>
  <si>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824 11601063010000140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</si>
  <si>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</si>
  <si>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824 11601090010000140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</si>
  <si>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</si>
  <si>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824 11601093010000140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</si>
  <si>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</si>
  <si>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824 11601130010000140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</si>
  <si>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</si>
  <si>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824 11601133010000140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</si>
  <si>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</si>
  <si>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</si>
  <si>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</si>
  <si>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</si>
  <si>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</si>
  <si>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</si>
  <si>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</si>
  <si>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</si>
  <si>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</si>
  <si>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</si>
  <si>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</si>
  <si>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</si>
  <si>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</si>
  <si>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824 11601200010000140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</si>
  <si>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</si>
  <si>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824 11601203010000140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</si>
  <si>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</si>
  <si>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</si>
  <si>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</si>
  <si>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</si>
  <si>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</si>
  <si>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</si>
  <si>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</si>
  <si>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906 11607010050000140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</si>
  <si>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</si>
  <si>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</si>
  <si>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</si>
  <si>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</si>
  <si>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</si>
  <si>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</si>
  <si>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</si>
  <si>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</si>
  <si>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</si>
  <si>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</si>
  <si>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081 11610123010000140</t>
  </si>
  <si>
    <t>188 11610123010000140</t>
  </si>
  <si>
    <t>321 11610123010000140</t>
  </si>
  <si>
    <t>322 11610123010000140</t>
  </si>
  <si>
    <t>820 11610123010000140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</si>
  <si>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</si>
  <si>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</si>
  <si>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</si>
  <si>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</si>
  <si>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</si>
  <si>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</si>
  <si>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</si>
  <si>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</si>
  <si>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</si>
  <si>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904 11701000000000180</t>
  </si>
  <si>
    <t>Невыясненные поступления, зачисляемые в бюджеты муниципальных районов</t>
  </si>
  <si>
    <t>904 11701050050000180</t>
  </si>
  <si>
    <t>Прочие неналоговые доходы</t>
  </si>
  <si>
    <t>902 11705000000000180</t>
  </si>
  <si>
    <t>Прочие неналоговые доходы бюджетов муниципальных районов</t>
  </si>
  <si>
    <t>902 11705050050000180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</si>
  <si>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</si>
  <si>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</si>
  <si>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</si>
  <si>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</si>
  <si>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</si>
  <si>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</si>
  <si>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</si>
  <si>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</si>
  <si>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</si>
  <si>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</si>
  <si>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</si>
  <si>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</si>
  <si>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</si>
  <si>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907 20225097000000150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</si>
  <si>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</si>
  <si>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907 20225097050000150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</si>
  <si>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</si>
  <si>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906 20225299000000150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</si>
  <si>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</si>
  <si>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906 20225299050000150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</si>
  <si>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</si>
  <si>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907 20225304000000150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</si>
  <si>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</si>
  <si>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907 20225304050000150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</si>
  <si>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</si>
  <si>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</si>
  <si>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</si>
  <si>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</si>
  <si>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</si>
  <si>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</si>
  <si>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</si>
  <si>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</si>
  <si>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</si>
  <si>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</si>
  <si>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</si>
  <si>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902 20225555000000150</t>
  </si>
  <si>
    <t>Субсидии бюджетам муниципальных районов на реализацию программ формирования современной городской среды</t>
  </si>
  <si>
    <t>902 20225555050000150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</si>
  <si>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</si>
  <si>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</si>
  <si>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</si>
  <si>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</si>
  <si>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</si>
  <si>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</si>
  <si>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</si>
  <si>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</si>
  <si>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</si>
  <si>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</si>
  <si>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</si>
  <si>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</si>
  <si>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</si>
  <si>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</si>
  <si>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</si>
  <si>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</si>
  <si>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</si>
  <si>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</si>
  <si>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</si>
  <si>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</si>
  <si>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</si>
  <si>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</si>
  <si>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</si>
  <si>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</si>
  <si>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</si>
  <si>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</si>
  <si>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</si>
  <si>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</si>
  <si>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</si>
  <si>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</si>
  <si>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</si>
  <si>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</si>
  <si>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</si>
  <si>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</si>
  <si>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</si>
  <si>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</si>
  <si>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</si>
  <si>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</si>
  <si>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</si>
  <si>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</si>
  <si>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</si>
  <si>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</si>
  <si>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</si>
  <si>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</si>
  <si>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</si>
  <si>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</si>
  <si>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</si>
  <si>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</si>
  <si>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</si>
  <si>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</si>
  <si>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</si>
  <si>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</si>
  <si>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</si>
  <si>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</si>
  <si>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</si>
  <si>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</si>
  <si>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</si>
  <si>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</si>
  <si>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</si>
  <si>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</si>
  <si>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</si>
  <si>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</si>
  <si>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</si>
  <si>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</si>
  <si>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</si>
  <si>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</si>
  <si>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</si>
  <si>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</si>
  <si>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</si>
  <si>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</si>
  <si>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</si>
  <si>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</si>
  <si>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</si>
  <si>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</si>
  <si>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</si>
  <si>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</si>
  <si>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</si>
  <si>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</si>
  <si>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</si>
  <si>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</si>
  <si>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</si>
  <si>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</si>
  <si>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</si>
  <si>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</si>
  <si>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</si>
  <si>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</si>
  <si>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</si>
  <si>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904 20240014000000150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</si>
  <si>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</si>
  <si>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904 20240014050000150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</si>
  <si>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</si>
  <si>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</si>
  <si>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</si>
  <si>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</si>
  <si>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</si>
  <si>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</si>
  <si>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ПРОЧИЕ БЕЗВОЗМЕЗДНЫЕ ПОСТУПЛЕНИЯ</t>
  </si>
  <si>
    <t>907 20700000000000000</t>
  </si>
  <si>
    <t>Прочие безвозмездные поступления в бюджеты муниципальных районов</t>
  </si>
  <si>
    <t>907 20705000050000150</t>
  </si>
  <si>
    <t>907 20705030050000150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</si>
  <si>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</si>
  <si>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</si>
  <si>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</si>
  <si>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</si>
  <si>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муниципальных районов</t>
  </si>
  <si>
    <t>913 21935380050000150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</si>
  <si>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</si>
  <si>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</si>
  <si>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</si>
  <si>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</si>
  <si>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</si>
  <si>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</si>
  <si>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</si>
  <si>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</si>
  <si>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</si>
  <si>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</si>
  <si>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</si>
  <si>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</si>
  <si>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</si>
  <si>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</si>
  <si>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</si>
  <si>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</si>
  <si>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</si>
  <si>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</si>
  <si>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</si>
  <si>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</si>
  <si>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</si>
  <si>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</si>
  <si>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</si>
  <si>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</si>
  <si>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</si>
  <si>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</si>
  <si>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</si>
  <si>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</si>
  <si>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</si>
  <si>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</si>
  <si>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</si>
  <si>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</si>
  <si>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</si>
  <si>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</si>
  <si>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</si>
  <si>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</si>
  <si>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</si>
  <si>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</si>
  <si>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</si>
  <si>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</si>
  <si>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</si>
  <si>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</si>
  <si>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</si>
  <si>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</si>
  <si>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</si>
  <si>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</si>
  <si>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</si>
  <si>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</si>
  <si>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</si>
  <si>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</si>
  <si>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</si>
  <si>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</si>
  <si>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</si>
  <si>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</si>
  <si>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</si>
  <si>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</si>
  <si>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</si>
  <si>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</si>
  <si>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</si>
  <si>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</si>
  <si>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</si>
  <si>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</si>
  <si>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</si>
  <si>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</si>
  <si>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</si>
  <si>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</si>
  <si>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</si>
  <si>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</si>
  <si>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</si>
  <si>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</si>
  <si>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</si>
  <si>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</si>
  <si>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</si>
  <si>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</si>
  <si>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</si>
  <si>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</si>
  <si>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</si>
  <si>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</si>
  <si>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</si>
  <si>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</si>
  <si>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</si>
  <si>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</si>
  <si>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>Непрограммные расходы органов местного самоуправления Мартыновского района</t>
  </si>
  <si>
    <t xml:space="preserve">902 0104 9900000000 000 </t>
  </si>
  <si>
    <t>Финансовое обеспечение непредвиденных расходов</t>
  </si>
  <si>
    <t xml:space="preserve">902 0104 9910000000 000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</si>
  <si>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</si>
  <si>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902 0104 9910090130 000 </t>
  </si>
  <si>
    <t xml:space="preserve">902 0104 9910090130 121 </t>
  </si>
  <si>
    <t xml:space="preserve">902 0104 9910090130 129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</si>
  <si>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</si>
  <si>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</si>
  <si>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</si>
  <si>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</si>
  <si>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</si>
  <si>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</si>
  <si>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</si>
  <si>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</si>
  <si>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</si>
  <si>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</si>
  <si>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</si>
  <si>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</si>
  <si>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</si>
  <si>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</si>
  <si>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</si>
  <si>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</si>
  <si>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</si>
  <si>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</si>
  <si>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</si>
  <si>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</si>
  <si>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</si>
  <si>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</si>
  <si>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</si>
  <si>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</si>
  <si>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</si>
  <si>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</si>
  <si>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</si>
  <si>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Подпрограмма «Гармонизация межнациональных отношений »</t>
  </si>
  <si>
    <t xml:space="preserve">902 0113 0840000000 000 </t>
  </si>
  <si>
    <t>Организация и проведение ежегодного районного мероприятия по футболу «Кубок Содружества», посвященного Дню России, в рамках подпрограммы «Гармонизация межнациональных отношений » муниципальной программы Мартыновского района «Обеспечение общественного порядка и противодействие преступности»</t>
  </si>
  <si>
    <t xml:space="preserve">902 0113 0840024390 000 </t>
  </si>
  <si>
    <t xml:space="preserve">902 0113 0840024390 244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</si>
  <si>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</si>
  <si>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</si>
  <si>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</si>
  <si>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</si>
  <si>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</si>
  <si>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</si>
  <si>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</si>
  <si>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</si>
  <si>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</si>
  <si>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(оказание услуг) муниципальных учреждений Мартыновского района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</si>
  <si>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</si>
  <si>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</si>
  <si>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</si>
  <si>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</si>
  <si>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</si>
  <si>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</si>
  <si>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</si>
  <si>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</si>
  <si>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</si>
  <si>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</si>
  <si>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</si>
  <si>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</si>
  <si>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</si>
  <si>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</si>
  <si>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</si>
  <si>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</si>
  <si>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</si>
  <si>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</si>
  <si>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</si>
  <si>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</si>
  <si>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</si>
  <si>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>Уплата иных платежей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</si>
  <si>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</si>
  <si>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</si>
  <si>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</si>
  <si>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</si>
  <si>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</si>
  <si>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</si>
  <si>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</si>
  <si>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</si>
  <si>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</si>
  <si>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</si>
  <si>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конкурса «Донская красавица»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</si>
  <si>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902 0113 2010025280 000 </t>
  </si>
  <si>
    <t xml:space="preserve">902 0113 2010025280 244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</si>
  <si>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</si>
  <si>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</si>
  <si>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</si>
  <si>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</si>
  <si>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</si>
  <si>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</si>
  <si>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</si>
  <si>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</si>
  <si>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</si>
  <si>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>«Сохранение и развитие самобытной казачьей культуры»</t>
  </si>
  <si>
    <t xml:space="preserve">902 0113 2050000000 000 </t>
  </si>
  <si>
    <t>Расходы на изготовление баннера на тему популяризации развития казачества на территории Мартыновского района в рамках подпрограммы «Сохранение и развитие самобытной казачьей культуры» муниципальной программы Мартыновского района «Поддержка казачьих обществ»</t>
  </si>
  <si>
    <t xml:space="preserve">902 0113 2050025420 000 </t>
  </si>
  <si>
    <t xml:space="preserve">902 0113 2050025420 244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</si>
  <si>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</si>
  <si>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</si>
  <si>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</si>
  <si>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</si>
  <si>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Иные выплаты населению</t>
  </si>
  <si>
    <t xml:space="preserve">902 0113 9910090130 360 </t>
  </si>
  <si>
    <t xml:space="preserve">902 0113 9910090130 853 </t>
  </si>
  <si>
    <t xml:space="preserve">902 0113 9930000000 000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</si>
  <si>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</si>
  <si>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</si>
  <si>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</si>
  <si>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</si>
  <si>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</si>
  <si>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</si>
  <si>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</si>
  <si>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</si>
  <si>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</si>
  <si>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</si>
  <si>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</si>
  <si>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</si>
  <si>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</si>
  <si>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</si>
  <si>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</si>
  <si>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</si>
  <si>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</si>
  <si>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</si>
  <si>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</si>
  <si>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(оказание услуг) муниципальных учреждений Мартыновского района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</si>
  <si>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</si>
  <si>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</si>
  <si>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</si>
  <si>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</si>
  <si>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</si>
  <si>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</si>
  <si>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</si>
  <si>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</si>
  <si>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</si>
  <si>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</si>
  <si>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</si>
  <si>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</si>
  <si>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</si>
  <si>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</si>
  <si>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</si>
  <si>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</si>
  <si>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</si>
  <si>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</si>
  <si>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</si>
  <si>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</si>
  <si>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</si>
  <si>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</si>
  <si>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</si>
  <si>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сельскохозяйственного производства по отдельным подотраслям растениеводства и животноводства (Субвенция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 в рамках подпрограммы «Развитие отраслей агропромышленного комплекса» муниципальной программы Мартыновского района «Развитие сельского хозяйства и регулирования рынков сельскохозяйственной продукции, сырья и продовольствия»</t>
  </si>
  <si>
    <t xml:space="preserve">902 0405 16100R5082 000 </t>
  </si>
  <si>
    <t xml:space="preserve">902 0405 16100R5082 811 </t>
  </si>
  <si>
    <t>Расходы на поддержку сельскохозяйственного производства по отдельным подотраслям растениеводства и животноводства (Субвенция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в рамках обеспечения плодородия земель сельскохозяйственного назначения, на оказание несвязанной поддержки сельскохозяйственным товаропроизводителям (кроме граждан, ведущих личное подсобное хозяйство) в области растениеводства в рамках подпрограммы «Развитие отраслей агропромышленного комплекса» муниципальной программы Мартыновского района «Развитие сельского хозяйства и регулирования рынков сельскохозяйственной продукции, сырья и продовольствия»</t>
  </si>
  <si>
    <t xml:space="preserve">902 0405 16100R5083 000 </t>
  </si>
  <si>
    <t xml:space="preserve">902 0405 16100R5083 811 </t>
  </si>
  <si>
    <t>Поддержка сельскохозяйственного производства по отдельным подотраслям растениеводства и животноводства (Осуществление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</si>
  <si>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16100R5086 000 </t>
  </si>
  <si>
    <t xml:space="preserve">902 0405 16100R5086 811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</si>
  <si>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</si>
  <si>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</si>
  <si>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</si>
  <si>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</si>
  <si>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</si>
  <si>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</si>
  <si>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</si>
  <si>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</si>
  <si>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</si>
  <si>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</si>
  <si>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</si>
  <si>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</si>
  <si>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</si>
  <si>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</si>
  <si>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разработку проектно-сметной документации на капитальный ремонт, строительство и реконструкцию муниципальных объектов транспортной инфраструктуры в рамках подпрограммы "Развитие транспортной инфраструктуры Мартыновского района" муниципальной программы Мартыновского района "Развитие транспортной системы"</t>
  </si>
  <si>
    <t xml:space="preserve">902 0409 1510025460 000 </t>
  </si>
  <si>
    <t>Закупка товаров, работ, услуг в целях капитального ремонта государственного (муниципального) имущества</t>
  </si>
  <si>
    <t xml:space="preserve">902 0409 1510025460 243 </t>
  </si>
  <si>
    <t>Расходы на разработку проектов организации дорожного движения на автомобильные дороги общего пользования местного значения в рамках подпрограммы «Развитие транспортной инфраструктуры Мартыновского района» муниципальной программы Мартыновского района «Развитие транспортной системы»</t>
  </si>
  <si>
    <t xml:space="preserve">902 0409 1510025810 000 </t>
  </si>
  <si>
    <t xml:space="preserve">902 0409 1510025810 244 </t>
  </si>
  <si>
    <t>Расходы на разработку программ комплексного развития транспортной инфраструктуры сельских поселений в рамках подпрограммы «Развитие транспортной инфраструктуры Мартыновского района» муниципальной программы Мартыновского района «Развитие транспортной системы»</t>
  </si>
  <si>
    <t xml:space="preserve">902 0409 1510025820 000 </t>
  </si>
  <si>
    <t xml:space="preserve">902 0409 1510025820 244 </t>
  </si>
  <si>
    <t>Расходы на обеспечение транспортной безопасности объектов транспортной инфраструктуры, дорожного хозяйства в рамках подпрограммы «Развитие транспортной инфраструктуры Мартыновского района» муниципальной программы Мартыновского района «Развитие транспортной системы»</t>
  </si>
  <si>
    <t xml:space="preserve">902 0409 1510025830 000 </t>
  </si>
  <si>
    <t xml:space="preserve">902 0409 1510025830 244 </t>
  </si>
  <si>
    <t>Подпрограмма «Повышение безопасности дорожного движения 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</si>
  <si>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</si>
  <si>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</si>
  <si>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</si>
  <si>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</si>
  <si>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</si>
  <si>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</si>
  <si>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</si>
  <si>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</si>
  <si>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</si>
  <si>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</si>
  <si>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</si>
  <si>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</si>
  <si>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</si>
  <si>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</si>
  <si>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</si>
  <si>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</si>
  <si>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</si>
  <si>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</si>
  <si>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</si>
  <si>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</si>
  <si>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</si>
  <si>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>Подпрограмма "Обеспечение реализации муниципальной программы Мартыновского района"</t>
  </si>
  <si>
    <t xml:space="preserve">902 0412 1340000000 000 </t>
  </si>
  <si>
    <t>Осуществление полномочий по подготовке и проведению Всероссийской переписи населения в 2020 году в рамках подпрограммы "Обеспечение реализации муниципальной программы Мартыновского района" муниципальной программы "Экономическое развитие и инновационная экономика"</t>
  </si>
  <si>
    <t xml:space="preserve">902 0412 1340054690 000 </t>
  </si>
  <si>
    <t xml:space="preserve">902 0412 1340054690 244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</si>
  <si>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</si>
  <si>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</si>
  <si>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</si>
  <si>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</si>
  <si>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</si>
  <si>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</si>
  <si>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</si>
  <si>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</si>
  <si>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</si>
  <si>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</si>
  <si>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</si>
  <si>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</si>
  <si>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</si>
  <si>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</si>
  <si>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</si>
  <si>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</si>
  <si>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</si>
  <si>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</si>
  <si>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 xml:space="preserve">902 0501 0710099990 243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</si>
  <si>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</si>
  <si>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</si>
  <si>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</si>
  <si>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</si>
  <si>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</si>
  <si>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</si>
  <si>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</si>
  <si>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</si>
  <si>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</si>
  <si>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</si>
  <si>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902 0502 0720099990 243 </t>
  </si>
  <si>
    <t xml:space="preserve">902 0502 0720099990 244 </t>
  </si>
  <si>
    <t>Капитальный ремонт объектов водопроводно-канализационного хозяйства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</si>
  <si>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07200S3210 000 </t>
  </si>
  <si>
    <t xml:space="preserve">902 0502 07200S3210 243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</si>
  <si>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</si>
  <si>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</si>
  <si>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</si>
  <si>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</si>
  <si>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</si>
  <si>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</si>
  <si>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</si>
  <si>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</si>
  <si>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902 0502 1700000000 000 </t>
  </si>
  <si>
    <t>Подпрограмма «Энергосбережение и повышение энергоэффективности в системах коммунальной инфраструктуры»</t>
  </si>
  <si>
    <t xml:space="preserve">902 0502 1720000000 000 </t>
  </si>
  <si>
    <t>Реализация проектов инициативного бюджетирования в рамках подпрограммы "Энергосбережение и повышение энергоэффективности в системах коммунальной инфраструктуры" муниципальной программы Мартыновского района "Энергоэффективность и развитие энергетики в Мартыновском районе"</t>
  </si>
  <si>
    <t xml:space="preserve">902 0502 17200S4640 000 </t>
  </si>
  <si>
    <t xml:space="preserve">902 0502 17200S4640 540 </t>
  </si>
  <si>
    <t xml:space="preserve">902 0502 9900000000 000 </t>
  </si>
  <si>
    <t xml:space="preserve">902 0502 9910000000 000 </t>
  </si>
  <si>
    <t xml:space="preserve">902 0502 9910090130 000 </t>
  </si>
  <si>
    <t xml:space="preserve">902 0502 9910090130 244 </t>
  </si>
  <si>
    <t xml:space="preserve">902 0502 9930000000 000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</si>
  <si>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</si>
  <si>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902 0502 9930099990 000 </t>
  </si>
  <si>
    <t xml:space="preserve">902 0502 9930099990 244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</si>
  <si>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</si>
  <si>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</si>
  <si>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</si>
  <si>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</si>
  <si>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</si>
  <si>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</si>
  <si>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проектов инициативного бюджетирования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</si>
  <si>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</si>
  <si>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</si>
  <si>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Реализация программ формирования современной городской среды (Реализация мероприятий по формированию современной городской среды в части благоустройства общественных территорий) в рамках подпрограммы «Обустройство мест массового отдыха населения (городских парков, скверов, спортивных и детских площадок, набережных, пляжей, площадей, аллей) и кладбищ» муниципальной программы Мартыновского района «Формирование современной городской среды на территории Мартыновского района»</t>
  </si>
  <si>
    <t xml:space="preserve">902 0503 212F255551 000 </t>
  </si>
  <si>
    <t xml:space="preserve">902 0503 212F255551 540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</si>
  <si>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</si>
  <si>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</si>
  <si>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</si>
  <si>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</si>
  <si>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</si>
  <si>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</si>
  <si>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</si>
  <si>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</si>
  <si>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</si>
  <si>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</si>
  <si>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</si>
  <si>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</si>
  <si>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Общее образование</t>
  </si>
  <si>
    <t xml:space="preserve">902 0702 0000000000 000 </t>
  </si>
  <si>
    <t xml:space="preserve">902 0702 9900000000 000 </t>
  </si>
  <si>
    <t xml:space="preserve">902 0702 9910000000 000 </t>
  </si>
  <si>
    <t xml:space="preserve">902 0702 9910090130 000 </t>
  </si>
  <si>
    <t xml:space="preserve">902 0702 9910090130 243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</si>
  <si>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</si>
  <si>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</si>
  <si>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</si>
  <si>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</si>
  <si>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</si>
  <si>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</si>
  <si>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</si>
  <si>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</si>
  <si>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</si>
  <si>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</si>
  <si>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</si>
  <si>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</si>
  <si>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</si>
  <si>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</si>
  <si>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</si>
  <si>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</si>
  <si>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</si>
  <si>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</si>
  <si>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</si>
  <si>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</si>
  <si>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</si>
  <si>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</si>
  <si>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</si>
  <si>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</si>
  <si>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</si>
  <si>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</si>
  <si>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</si>
  <si>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</si>
  <si>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Организация и проведение районной военно-спортивной игры «Орленок»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</si>
  <si>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902 0707 0320025110 000 </t>
  </si>
  <si>
    <t xml:space="preserve">902 0707 0320025110 244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</si>
  <si>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</si>
  <si>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</si>
  <si>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</si>
  <si>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</si>
  <si>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</si>
  <si>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</si>
  <si>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</si>
  <si>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</si>
  <si>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</si>
  <si>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</si>
  <si>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</si>
  <si>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</si>
  <si>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</si>
  <si>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Разработка проектной документации на капитальный ремонт объектов культурного наследия регионального значения в рамках подпрограммы «Развитие культуры» муниципальной программы Мартыновского района «Развитие культуры»</t>
  </si>
  <si>
    <t xml:space="preserve">902 0801 1010025780 000 </t>
  </si>
  <si>
    <t xml:space="preserve">902 0801 1010025780 244 </t>
  </si>
  <si>
    <t>ЗДРАВООХРАНЕНИЕ</t>
  </si>
  <si>
    <t xml:space="preserve">902 0900 0000000000 0000 </t>
  </si>
  <si>
    <t>Стационарная медицинская помощь</t>
  </si>
  <si>
    <t xml:space="preserve">902 0901 0000000000 000 </t>
  </si>
  <si>
    <t>Муниципальная программа Мартыновского района "Развитие здравоохранения"</t>
  </si>
  <si>
    <t xml:space="preserve">902 0901 0100000000 000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</si>
  <si>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</si>
  <si>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902 0901 0110000000 000 </t>
  </si>
  <si>
    <t>Расходы на обеспечение деятельности (оказание услуг) муниципальных учреждений Мартыновского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</si>
  <si>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902 0901 0110000590 000 </t>
  </si>
  <si>
    <t>Субсидии бюджетным учреждениям на иные цели</t>
  </si>
  <si>
    <t xml:space="preserve">902 0901 0110000590 612 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</si>
  <si>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</si>
  <si>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902 0901 0110071340 000 </t>
  </si>
  <si>
    <t xml:space="preserve">902 0901 0110071340 612 </t>
  </si>
  <si>
    <t>Подпрограмма «Совершенствование оказания специализированной, медицинской помощи, скорой»</t>
  </si>
  <si>
    <t xml:space="preserve">902 0901 0120000000 000 </t>
  </si>
  <si>
    <t>Расходы на реализацию мероприятий, направленных на обследование населения с целью выявления туберкулеза, профилактические мероприятия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</si>
  <si>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902 0901 0120024000 000 </t>
  </si>
  <si>
    <t xml:space="preserve">902 0901 0120024000 612 </t>
  </si>
  <si>
    <t>Мероприятия по профилактике, выявлению, мониторингу лечения и лечению лиц, инфицированных вирусами иммунодефицита человека и гепатитов B и C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</si>
  <si>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902 0901 0120024010 000 </t>
  </si>
  <si>
    <t xml:space="preserve">902 0901 0120024010 612 </t>
  </si>
  <si>
    <t>Расходы на реализацию мероприятий, направленных на совершенствование медицинской помощи больным с онкологическими заболеваниями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</si>
  <si>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902 0901 0120024020 000 </t>
  </si>
  <si>
    <t xml:space="preserve">902 0901 0120024020 612 </t>
  </si>
  <si>
    <t>Подпрограмма «Кадровое обеспечение системы здравоохранения»</t>
  </si>
  <si>
    <t xml:space="preserve">902 0901 0140000000 000 </t>
  </si>
  <si>
    <t>Расходы на обеспечение деятельности (оказание услуг) муниципальных учреждений Мартыновского района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</si>
  <si>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902 0901 0140000590 000 </t>
  </si>
  <si>
    <t xml:space="preserve">902 0901 0140000590 612 </t>
  </si>
  <si>
    <t xml:space="preserve">902 0901 0900000000 000 </t>
  </si>
  <si>
    <t xml:space="preserve">902 0901 0950000000 000 </t>
  </si>
  <si>
    <t xml:space="preserve">902 0901 0950025260 000 </t>
  </si>
  <si>
    <t xml:space="preserve">902 0901 0950025260 612 </t>
  </si>
  <si>
    <t xml:space="preserve">902 0901 9900000000 000 </t>
  </si>
  <si>
    <t xml:space="preserve">902 0901 9910000000 000 </t>
  </si>
  <si>
    <t xml:space="preserve">902 0901 9910090130 000 </t>
  </si>
  <si>
    <t xml:space="preserve">902 0901 9910090130 612 </t>
  </si>
  <si>
    <t>Амбулаторная помощь</t>
  </si>
  <si>
    <t xml:space="preserve">902 0902 0000000000 000 </t>
  </si>
  <si>
    <t xml:space="preserve">902 0902 9900000000 000 </t>
  </si>
  <si>
    <t xml:space="preserve">902 0902 9910000000 000 </t>
  </si>
  <si>
    <t xml:space="preserve">902 0902 9910090130 000 </t>
  </si>
  <si>
    <t xml:space="preserve">902 0902 9910090130 612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</si>
  <si>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</si>
  <si>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</si>
  <si>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</si>
  <si>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</si>
  <si>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Реализация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</si>
  <si>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01100L3653 000 </t>
  </si>
  <si>
    <t xml:space="preserve">902 0909 01100L3653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</si>
  <si>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</si>
  <si>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01100L3654 000 </t>
  </si>
  <si>
    <t xml:space="preserve">902 0909 01100L3654 612 </t>
  </si>
  <si>
    <t xml:space="preserve">902 0909 9900000000 000 </t>
  </si>
  <si>
    <t xml:space="preserve">902 0909 9930000000 000 </t>
  </si>
  <si>
    <t>Компенсация расходов, связанных с оказанием медицинскими организациями, подведомственными органами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по иным непрограммным мероприятиям в рамках непрограммных расходов органов местного самоуправления Мартыновского района</t>
  </si>
  <si>
    <t xml:space="preserve">902 0909 9930054220 000 </t>
  </si>
  <si>
    <t xml:space="preserve">902 0909 9930054220 612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</si>
  <si>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</si>
  <si>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</si>
  <si>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</si>
  <si>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</si>
  <si>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</si>
  <si>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</si>
  <si>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</si>
  <si>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</si>
  <si>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</si>
  <si>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</si>
  <si>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</si>
  <si>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</si>
  <si>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</si>
  <si>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</si>
  <si>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</si>
  <si>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</si>
  <si>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</si>
  <si>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</si>
  <si>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</si>
  <si>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902 1004 0610072400 000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</si>
  <si>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</si>
  <si>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902 1004 0610072400 412 </t>
  </si>
  <si>
    <t>Софинансирование расходов на реализацию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</si>
  <si>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</si>
  <si>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</si>
  <si>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</si>
  <si>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</si>
  <si>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</si>
  <si>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</si>
  <si>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</si>
  <si>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</si>
  <si>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</si>
  <si>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</si>
  <si>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</si>
  <si>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</si>
  <si>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</si>
  <si>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</si>
  <si>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</si>
  <si>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</si>
  <si>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</si>
  <si>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</si>
  <si>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</si>
  <si>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</si>
  <si>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</si>
  <si>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</si>
  <si>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</si>
  <si>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</si>
  <si>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</si>
  <si>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</si>
  <si>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</si>
  <si>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</si>
  <si>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</si>
  <si>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</si>
  <si>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</si>
  <si>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</si>
  <si>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</si>
  <si>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</si>
  <si>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</si>
  <si>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</si>
  <si>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</si>
  <si>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</si>
  <si>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</si>
  <si>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</si>
  <si>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</si>
  <si>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</si>
  <si>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</si>
  <si>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</si>
  <si>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</si>
  <si>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 xml:space="preserve">904 0106 9900000000 000 </t>
  </si>
  <si>
    <t xml:space="preserve">904 0106 9910000000 000 </t>
  </si>
  <si>
    <t xml:space="preserve">904 0106 9910090130 000 </t>
  </si>
  <si>
    <t xml:space="preserve">904 0106 9910090130 121 </t>
  </si>
  <si>
    <t xml:space="preserve">904 0106 9910090130 129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</si>
  <si>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</si>
  <si>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</si>
  <si>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</si>
  <si>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</si>
  <si>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</si>
  <si>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</si>
  <si>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</si>
  <si>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</si>
  <si>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</si>
  <si>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</si>
  <si>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</si>
  <si>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</si>
  <si>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</si>
  <si>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</si>
  <si>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</si>
  <si>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</si>
  <si>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</si>
  <si>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</si>
  <si>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</si>
  <si>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</si>
  <si>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</si>
  <si>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</si>
  <si>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</si>
  <si>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</si>
  <si>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</si>
  <si>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</si>
  <si>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</si>
  <si>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</si>
  <si>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</si>
  <si>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</si>
  <si>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</si>
  <si>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</si>
  <si>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</si>
  <si>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>МЕЖБЮДЖЕТНЫЕ ТРАНСФЕРТЫ ОБЩЕГО ХАРАКТЕРА БЮДЖЕТАМ БЮДЖЕТНОЙ СИСТЕМЫ РОССИЙСКОЙ ФЕДЕРАЦИИ</t>
  </si>
  <si>
    <t xml:space="preserve">904 1400 0000000000 0000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</si>
  <si>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</si>
  <si>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</si>
  <si>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904 1401 1900000000 000 </t>
  </si>
  <si>
    <t>Подпрограмма "Поддержание устойчивого исполнения местных бюджетов"</t>
  </si>
  <si>
    <t xml:space="preserve">904 1401 1960000000 000 </t>
  </si>
  <si>
    <t>Осуществление полномочий по расчету и предоставлению дотаций бюджетам городских ,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"Поддержание устойчивого исполнения местных бюджетов" муниципальной программы Мартыновского района "Управление муниципальными финансами и создание условий для эффективного управления муниципальными финансами"</t>
  </si>
  <si>
    <t xml:space="preserve">904 1401 1960072340 000 </t>
  </si>
  <si>
    <t xml:space="preserve">904 1401 1960072340 511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</si>
  <si>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</si>
  <si>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</si>
  <si>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</si>
  <si>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</si>
  <si>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</si>
  <si>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</si>
  <si>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</si>
  <si>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</si>
  <si>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</si>
  <si>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</si>
  <si>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906 0113 1020099990 852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</si>
  <si>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</si>
  <si>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</si>
  <si>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</si>
  <si>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</si>
  <si>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</si>
  <si>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Мартыновского района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</si>
  <si>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</si>
  <si>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</si>
  <si>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</si>
  <si>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</si>
  <si>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</si>
  <si>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</si>
  <si>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</si>
  <si>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</si>
  <si>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</si>
  <si>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</si>
  <si>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</si>
  <si>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</si>
  <si>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</si>
  <si>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</si>
  <si>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</si>
  <si>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</si>
  <si>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</si>
  <si>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</si>
  <si>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</si>
  <si>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</si>
  <si>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Расходы на комплектование книжных фондов библиотек в рамках подпрограммы «Развитие культуры» муниципальной программы Мартыновского района «Развитие культуры»</t>
  </si>
  <si>
    <t xml:space="preserve">906 0801 1010024450 000 </t>
  </si>
  <si>
    <t xml:space="preserve">906 0801 1010024450 244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</si>
  <si>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Мартыновского района «Развитие культуры»</t>
  </si>
  <si>
    <t xml:space="preserve">906 0801 10100L2990 000 </t>
  </si>
  <si>
    <t xml:space="preserve">906 0801 10100L2990 540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</si>
  <si>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</si>
  <si>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</si>
  <si>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</si>
  <si>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</si>
  <si>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0801 101A155190 000 </t>
  </si>
  <si>
    <t xml:space="preserve">906 0801 101A155190 622 </t>
  </si>
  <si>
    <t xml:space="preserve">906 0801 101A255190 000 </t>
  </si>
  <si>
    <t>Премии и гранты</t>
  </si>
  <si>
    <t xml:space="preserve">906 0801 101A255190 350 </t>
  </si>
  <si>
    <t xml:space="preserve">906 0801 101A255190 622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</si>
  <si>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</si>
  <si>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</si>
  <si>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</si>
  <si>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</si>
  <si>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</si>
  <si>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</si>
  <si>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</si>
  <si>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</si>
  <si>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</si>
  <si>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</si>
  <si>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</si>
  <si>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</si>
  <si>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(оказание услуг) муниципальных учреждений Мартыновского района в рамках подпрограммы "Обеспечение реализации муниципальной программы"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</si>
  <si>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</si>
  <si>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</si>
  <si>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</si>
  <si>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</si>
  <si>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</si>
  <si>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</si>
  <si>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</si>
  <si>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</si>
  <si>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</si>
  <si>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</si>
  <si>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</si>
  <si>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</si>
  <si>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</si>
  <si>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907 0700 0000000000 0000 </t>
  </si>
  <si>
    <t>Дошкольное образование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</si>
  <si>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</si>
  <si>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</si>
  <si>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</si>
  <si>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</si>
  <si>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(оказание услуг) муниципальных учреждений Мартыновского района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</si>
  <si>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907 0701 0210000590 000 </t>
  </si>
  <si>
    <t xml:space="preserve">907 0701 0210000590 611 </t>
  </si>
  <si>
    <t xml:space="preserve">907 0701 0210000590 612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</si>
  <si>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</si>
  <si>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</si>
  <si>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</si>
  <si>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</si>
  <si>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</si>
  <si>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</si>
  <si>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Организация и проведение комплекса мероприятий, направленных на поддержание и улучшение системы обеспечения пожарной безопасности муниципальных образовательных учреждений,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</si>
  <si>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02100S3100 000 </t>
  </si>
  <si>
    <t xml:space="preserve">907 0701 02100S3100 612 </t>
  </si>
  <si>
    <t>Расходы за счет средств резервного фонда Правительства Ростовской области в рамках подпрограммы «Развитие дошкольного образования» муниципальной программы Мартыновского района «Развитие образования»</t>
  </si>
  <si>
    <t xml:space="preserve">907 0701 02100S4220 000 </t>
  </si>
  <si>
    <t xml:space="preserve">907 0701 02100S4220 612 </t>
  </si>
  <si>
    <t>Подпрограмма «Развитие общего и дополнительного образования»</t>
  </si>
  <si>
    <t xml:space="preserve">907 0701 0220000000 000 </t>
  </si>
  <si>
    <t>Расходы на обеспечение деятельности (оказание услуг) муниципальных учреждений Мартыновского района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</si>
  <si>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907 0701 0220000590 000 </t>
  </si>
  <si>
    <t xml:space="preserve">907 0701 0220000590 612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</si>
  <si>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</si>
  <si>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</si>
  <si>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</si>
  <si>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</si>
  <si>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>Подпрограмма «Профилактика экстремизма и терроризма в Мартыновском районе»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</si>
  <si>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</si>
  <si>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</si>
  <si>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</si>
  <si>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907 0701 0820024290 611 </t>
  </si>
  <si>
    <t xml:space="preserve">907 0702 0000000000 000 </t>
  </si>
  <si>
    <t xml:space="preserve">907 0702 0200000000 000 </t>
  </si>
  <si>
    <t xml:space="preserve">907 0702 0220000000 000 </t>
  </si>
  <si>
    <t xml:space="preserve">907 0702 0220000590 000 </t>
  </si>
  <si>
    <t xml:space="preserve">907 0702 0220000590 611 </t>
  </si>
  <si>
    <t xml:space="preserve">907 0702 0220000590 612 </t>
  </si>
  <si>
    <t>Расходы на мероприятия по проведению районного праздника «День учителя»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</si>
  <si>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907 0702 0220025050 000 </t>
  </si>
  <si>
    <t xml:space="preserve">907 0702 0220025050 244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</si>
  <si>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</si>
  <si>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</si>
  <si>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</si>
  <si>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>Обеспечение горячего питания в части расходов на торговую наценку за услугу оказания горячего питания для 1-4 классов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</si>
  <si>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907 0702 0220025770 000 </t>
  </si>
  <si>
    <t xml:space="preserve">907 0702 0220025770 612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</si>
  <si>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</si>
  <si>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907 0702 0220053030 000 </t>
  </si>
  <si>
    <t xml:space="preserve">907 0702 0220053030 612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</si>
  <si>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</si>
  <si>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</si>
  <si>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</si>
  <si>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</si>
  <si>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</si>
  <si>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</si>
  <si>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</si>
  <si>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</si>
  <si>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Организация и проведение комплекса мероприятий, направленных на поддержание и улучшение системы обеспечения пожарной безопасности муниципальных образовательных учреждений,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</si>
  <si>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02200S3100 000 </t>
  </si>
  <si>
    <t xml:space="preserve">907 0702 02200S3100 612 </t>
  </si>
  <si>
    <t>Приобретение транспортных средств (автобусов) для перевозки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</si>
  <si>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02200S4060 000 </t>
  </si>
  <si>
    <t xml:space="preserve">907 0702 02200S4060 612 </t>
  </si>
  <si>
    <t>Расходы за счет средств резервного фонда Правительства Ростовской области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</si>
  <si>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02200S4220 000 </t>
  </si>
  <si>
    <t xml:space="preserve">907 0702 02200S4220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</si>
  <si>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</si>
  <si>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</si>
  <si>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</si>
  <si>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Реализация проектов инициативного бюджетирования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</si>
  <si>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02200S4640 000 </t>
  </si>
  <si>
    <t xml:space="preserve">907 0702 02200S4640 612 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</si>
  <si>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подпрограммы "Развитие общего и дополнительного образования" муниципальной программы "Развитие образования"</t>
  </si>
  <si>
    <t xml:space="preserve">907 0702 022E250970 000 </t>
  </si>
  <si>
    <t xml:space="preserve">907 0702 022E250970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</si>
  <si>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</si>
  <si>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</si>
  <si>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</si>
  <si>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907 0702 0820024290 611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</si>
  <si>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</si>
  <si>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</si>
  <si>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</si>
  <si>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</si>
  <si>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</si>
  <si>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</si>
  <si>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</si>
  <si>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</si>
  <si>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</si>
  <si>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 xml:space="preserve">907 0703 0220000590 611 </t>
  </si>
  <si>
    <t xml:space="preserve">907 0703 0220000590 612 </t>
  </si>
  <si>
    <t xml:space="preserve">907 0703 0220072460 000 </t>
  </si>
  <si>
    <t xml:space="preserve">907 0703 0220072460 611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</si>
  <si>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</si>
  <si>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</si>
  <si>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</si>
  <si>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907 0703 0820024290 611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</si>
  <si>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</si>
  <si>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</si>
  <si>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</si>
  <si>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</si>
  <si>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</si>
  <si>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</si>
  <si>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907 0707 0420024190 000 </t>
  </si>
  <si>
    <t xml:space="preserve">907 0707 0420024190 244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</si>
  <si>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</si>
  <si>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</si>
  <si>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</si>
  <si>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</si>
  <si>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04200S3130 000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</si>
  <si>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</si>
  <si>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</si>
  <si>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</si>
  <si>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</si>
  <si>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</si>
  <si>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</si>
  <si>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</si>
  <si>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</si>
  <si>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</si>
  <si>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</si>
  <si>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</si>
  <si>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</si>
  <si>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</si>
  <si>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</si>
  <si>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</si>
  <si>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</si>
  <si>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</si>
  <si>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</si>
  <si>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</si>
  <si>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</si>
  <si>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</si>
  <si>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 xml:space="preserve">907 0709 0230000590 853 </t>
  </si>
  <si>
    <t>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"Об организации опеки и попечительства в Ростовской области"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</si>
  <si>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</si>
  <si>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</si>
  <si>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</si>
  <si>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</si>
  <si>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</si>
  <si>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</si>
  <si>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</si>
  <si>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</si>
  <si>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907 0709 9910090130 121 </t>
  </si>
  <si>
    <t xml:space="preserve">907 0709 9910090130 129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</si>
  <si>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</si>
  <si>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</si>
  <si>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</si>
  <si>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</si>
  <si>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</si>
  <si>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907 1004 0420052600 000 </t>
  </si>
  <si>
    <t>Пособия, компенсации и иные социальные выплаты гражданам, кроме публичных нормативных обязательств</t>
  </si>
  <si>
    <t xml:space="preserve">907 1004 0420052600 321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</si>
  <si>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</si>
  <si>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</si>
  <si>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</si>
  <si>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 xml:space="preserve">907 1004 0420072180 321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</si>
  <si>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</si>
  <si>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</si>
  <si>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</si>
  <si>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</si>
  <si>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</si>
  <si>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</si>
  <si>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</si>
  <si>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</si>
  <si>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</si>
  <si>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</si>
  <si>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</si>
  <si>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</si>
  <si>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</si>
  <si>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</si>
  <si>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</si>
  <si>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</si>
  <si>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</si>
  <si>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913 0113 0410099990 000 </t>
  </si>
  <si>
    <t xml:space="preserve">913 0113 0410099990 851 </t>
  </si>
  <si>
    <t xml:space="preserve">913 0113 0410099990 852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</si>
  <si>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</si>
  <si>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</si>
  <si>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</si>
  <si>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</si>
  <si>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</si>
  <si>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</si>
  <si>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</si>
  <si>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</si>
  <si>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913 0707 0420024190 000 </t>
  </si>
  <si>
    <t xml:space="preserve">913 0707 0420024190 244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</si>
  <si>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</si>
  <si>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913 0707 0420072200 000 </t>
  </si>
  <si>
    <t xml:space="preserve">913 0707 0420072200 244 </t>
  </si>
  <si>
    <t xml:space="preserve">913 0707 0420072200 321 </t>
  </si>
  <si>
    <t xml:space="preserve">913 0707 0420072200 323 </t>
  </si>
  <si>
    <t xml:space="preserve">913 0900 0000000000 0000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</si>
  <si>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</si>
  <si>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</si>
  <si>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</si>
  <si>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</si>
  <si>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</si>
  <si>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</si>
  <si>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</si>
  <si>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</si>
  <si>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</si>
  <si>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</si>
  <si>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</si>
  <si>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</si>
  <si>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</si>
  <si>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</si>
  <si>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</si>
  <si>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</si>
  <si>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</si>
  <si>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</si>
  <si>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</si>
  <si>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</si>
  <si>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Мартыновского района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</si>
  <si>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</si>
  <si>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</si>
  <si>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</si>
  <si>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</si>
  <si>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</si>
  <si>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</si>
  <si>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</si>
  <si>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</si>
  <si>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</si>
  <si>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</si>
  <si>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</si>
  <si>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</si>
  <si>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</si>
  <si>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913 1003 0410051370 000 </t>
  </si>
  <si>
    <t xml:space="preserve">913 1003 0410051370 244 </t>
  </si>
  <si>
    <t xml:space="preserve">913 1003 0410051370 321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</si>
  <si>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</si>
  <si>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</si>
  <si>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</si>
  <si>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</si>
  <si>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</si>
  <si>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</si>
  <si>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</si>
  <si>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</si>
  <si>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</si>
  <si>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913 1003 0410072050 000 </t>
  </si>
  <si>
    <t xml:space="preserve">913 1003 0410072050 244 </t>
  </si>
  <si>
    <t xml:space="preserve">913 1003 0410072050 321 </t>
  </si>
  <si>
    <t xml:space="preserve">913 1003 0410072050 323 </t>
  </si>
  <si>
    <t>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</si>
  <si>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913 1003 0410072060 000 </t>
  </si>
  <si>
    <t xml:space="preserve">913 1003 0410072060 323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</si>
  <si>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</si>
  <si>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913 1003 0410072070 000 </t>
  </si>
  <si>
    <t xml:space="preserve">913 1003 0410072070 244 </t>
  </si>
  <si>
    <t xml:space="preserve">913 1003 0410072070 321 </t>
  </si>
  <si>
    <t xml:space="preserve">913 1003 0410072070 323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</si>
  <si>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</si>
  <si>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913 1003 0410072080 000 </t>
  </si>
  <si>
    <t xml:space="preserve">913 1003 0410072080 244 </t>
  </si>
  <si>
    <t xml:space="preserve">913 1003 0410072080 321 </t>
  </si>
  <si>
    <t xml:space="preserve">913 1003 0410072080 323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</si>
  <si>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</si>
  <si>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</si>
  <si>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</si>
  <si>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</si>
  <si>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</si>
  <si>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</si>
  <si>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</si>
  <si>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</si>
  <si>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</si>
  <si>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</si>
  <si>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</si>
  <si>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</si>
  <si>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</si>
  <si>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Муниципальная программа Мартыновского района «Доступная среда»</t>
  </si>
  <si>
    <t xml:space="preserve">913 1003 0500000000 000 </t>
  </si>
  <si>
    <t>Подпрограмма «Социальная интеграция инвалидов и других маломобильных групп населения в общество»</t>
  </si>
  <si>
    <t xml:space="preserve">913 1003 0520000000 000 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</si>
  <si>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Мартыновского района «Доступная среда»</t>
  </si>
  <si>
    <t xml:space="preserve">913 1003 0520052800 000 </t>
  </si>
  <si>
    <t xml:space="preserve">913 1003 0520052800 244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</si>
  <si>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</si>
  <si>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</si>
  <si>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</si>
  <si>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</si>
  <si>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</si>
  <si>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913 1004 0420052700 000 </t>
  </si>
  <si>
    <t xml:space="preserve">913 1004 0420052700 321 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</si>
  <si>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</si>
  <si>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913 1004 0420053800 000 </t>
  </si>
  <si>
    <t xml:space="preserve">913 1004 0420053800 244 </t>
  </si>
  <si>
    <t xml:space="preserve">913 1004 0420053800 321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</si>
  <si>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</si>
  <si>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</si>
  <si>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</si>
  <si>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</si>
  <si>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</si>
  <si>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</si>
  <si>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</si>
  <si>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</si>
  <si>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Субвенция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</si>
  <si>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913 1004 0420072470 000 </t>
  </si>
  <si>
    <t xml:space="preserve">913 1004 0420072470 244 </t>
  </si>
  <si>
    <t>Осуществление ежемесячных выплат на детей в возрасте от трех до семи лет включительно,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</si>
  <si>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04200R3020 000 </t>
  </si>
  <si>
    <t xml:space="preserve">913 1004 04200R3020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</si>
  <si>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</si>
  <si>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</si>
  <si>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 xml:space="preserve">913 1004 042P150840 321 </t>
  </si>
  <si>
    <t>Осуществление ежемесячной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</si>
  <si>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042P155730 000 </t>
  </si>
  <si>
    <t xml:space="preserve">913 1004 042P155730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</si>
  <si>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</si>
  <si>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042P172160 000 </t>
  </si>
  <si>
    <t xml:space="preserve">913 1004 042P172160 244 </t>
  </si>
  <si>
    <t xml:space="preserve">913 1004 042P172160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</si>
  <si>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</si>
  <si>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042P172210 000 </t>
  </si>
  <si>
    <t xml:space="preserve">913 1004 042P172210 244 </t>
  </si>
  <si>
    <t xml:space="preserve">913 1004 042P172210 321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</si>
  <si>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</si>
  <si>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042P172240 000 </t>
  </si>
  <si>
    <t xml:space="preserve">913 1004 042P172240 244 </t>
  </si>
  <si>
    <t xml:space="preserve">913 1004 042P172240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</si>
  <si>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</si>
  <si>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042P172440 000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</si>
  <si>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</si>
  <si>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</si>
  <si>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</si>
  <si>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</si>
  <si>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</si>
  <si>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</si>
  <si>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</si>
  <si>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913 1006 0410000110 122 </t>
  </si>
  <si>
    <t xml:space="preserve">913 1006 0410000110 129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</si>
  <si>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</si>
  <si>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913 1006 0410000190 000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</si>
  <si>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</si>
  <si>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</si>
  <si>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</si>
  <si>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</si>
  <si>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</si>
  <si>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</si>
  <si>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</si>
  <si>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</si>
  <si>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913 1006 0410072110 852 </t>
  </si>
  <si>
    <t>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</si>
  <si>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04100S4120 000 </t>
  </si>
  <si>
    <t xml:space="preserve">913 1006 04100S4120 244 </t>
  </si>
  <si>
    <t xml:space="preserve">913 1006 9900000000 000 </t>
  </si>
  <si>
    <t xml:space="preserve">913 1006 9910000000 000 </t>
  </si>
  <si>
    <t xml:space="preserve">913 1006 9910090130 000 </t>
  </si>
  <si>
    <t xml:space="preserve">913 1006 9910090130 121 </t>
  </si>
  <si>
    <t xml:space="preserve">913 1006 9910090130 129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</si>
  <si>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</si>
  <si>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</si>
  <si>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</si>
  <si>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</si>
  <si>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</si>
  <si>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</si>
  <si>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</si>
  <si>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</si>
  <si>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</si>
  <si>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</si>
  <si>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</si>
  <si>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Изменение остатков средств</t>
  </si>
  <si>
    <t>700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</si>
  <si>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</si>
  <si>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</si>
  <si>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</si>
  <si>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</si>
  <si>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</si>
  <si>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</si>
  <si>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</si>
  <si>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</si>
  <si>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</si>
  <si>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</si>
  <si>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</si>
  <si>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</si>
  <si>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</si>
  <si>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</si>
  <si>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</si>
  <si>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</si>
  <si>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</si>
  <si>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</si>
  <si>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</si>
  <si>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</si>
  <si>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</si>
  <si>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</si>
  <si>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</si>
  <si>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</si>
  <si>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058020</t>
  </si>
  <si>
    <t>Доходы/PERIOD</t>
  </si>
  <si>
    <t>Периодичность: месячная</t>
  </si>
  <si>
    <t>Получение кредитов от кредитных организаций в валюте Российской Федерации</t>
  </si>
  <si>
    <t>904 01020000000000700</t>
  </si>
  <si>
    <t>Получение кредитов от кредитных организаций бюджетами муниципальных районов в валюте Российской Федерации</t>
  </si>
  <si>
    <t>904 01020000050000710</t>
  </si>
  <si>
    <t>Погашение кредитов, предоставленных кредитными организациями в валюте Российской Федерации</t>
  </si>
  <si>
    <t>904 01020000000000800</t>
  </si>
  <si>
    <t>Погашение бюджетами муниципальных районов кредитов от кредитных организаций в валюте Российской Федерации</t>
  </si>
  <si>
    <t>904 01020000050000810</t>
  </si>
  <si>
    <t>Предоставление бюджетных кредитов внутри страны в валюте Российской Федерации</t>
  </si>
  <si>
    <t>904 01060500000000500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</si>
  <si>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</si>
  <si>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904 01060502000000500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</si>
  <si>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</si>
  <si>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</si>
  <si>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внутри страны в валюте Российской Федерации</t>
  </si>
  <si>
    <t>904 01060500000000600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</si>
  <si>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</si>
  <si>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904 01060502000000600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</si>
  <si>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</si>
  <si>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</si>
  <si>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904 01000000000000000</t>
  </si>
  <si>
    <t>Изменение остатков средств на счетах по учету средств бюджетов</t>
  </si>
  <si>
    <t>904 01050000000000000</t>
  </si>
  <si>
    <t>Увеличение остатков средств бюджетов</t>
  </si>
  <si>
    <t>Увеличение прочих остатков средств бюджетов</t>
  </si>
  <si>
    <t>904 01050200000000500</t>
  </si>
  <si>
    <t xml:space="preserve">Увеличение прочих остатков денежных средств бюджетов </t>
  </si>
  <si>
    <t>904 01050201000000510</t>
  </si>
  <si>
    <t>Уменьшение остатков средств бюджетов</t>
  </si>
  <si>
    <t>Уменьшение прочих остатков средств бюджетов</t>
  </si>
  <si>
    <t>904 01050200000000600</t>
  </si>
  <si>
    <t>Уменьшение прочих остатков денежных средств бюджетов</t>
  </si>
  <si>
    <t>904 01050201000000610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</si>
  <si>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</si>
  <si>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</si>
  <si>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</si>
  <si>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</si>
  <si>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</si>
  <si>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Начальник сектора СБП</t>
  </si>
  <si>
    <t>___________________________</t>
  </si>
  <si>
    <t>Н.Н.Лопатиева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</si>
  <si>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</si>
  <si>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</si>
  <si>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</si>
  <si>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</si>
  <si>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</si>
  <si>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</si>
  <si>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"09"августа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</si>
</sst>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  <charset val="204"/>
    </font>
    <font>
      <b/>
      <sz val="10"/>
      <name val="Arial Cyr"/>
    </font>
    <font>
      <sz val="11"/>
      <name val="Arial Cy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 Cyr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horizontal="center" wrapText="1"/>
    </xf>
    <xf numFmtId="49" fontId="3" fillId="0" borderId="40" xfId="0" applyNumberFormat="1" applyFont="1" applyBorder="1" applyAlignment="1" applyProtection="1">
      <alignment horizontal="center"/>
    </xf>
    <xf numFmtId="4" fontId="3" fillId="0" borderId="41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49" fontId="1" fillId="0" borderId="43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6" fillId="0" borderId="44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/>
    <xf numFmtId="0" fontId="8" fillId="0" borderId="45" xfId="1" applyNumberFormat="1" applyFont="1" applyFill="1" applyBorder="1" applyAlignment="1">
      <alignment horizontal="left" wrapText="1" readingOrder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/>
    <xf numFmtId="49" fontId="6" fillId="0" borderId="0" xfId="0" applyNumberFormat="1" applyFont="1" applyBorder="1" applyAlignment="1" applyProtection="1">
      <alignment horizontal="left" wrapText="1"/>
    </xf>
    <xf numFmtId="49" fontId="6" fillId="0" borderId="46" xfId="0" applyNumberFormat="1" applyFont="1" applyBorder="1" applyAlignment="1" applyProtection="1">
      <alignment horizontal="left" wrapText="1"/>
    </xf>
    <xf numFmtId="0" fontId="8" fillId="0" borderId="47" xfId="1" applyNumberFormat="1" applyFont="1" applyFill="1" applyBorder="1" applyAlignment="1">
      <alignment horizontal="left" wrapText="1" readingOrder="1"/>
    </xf>
    <xf numFmtId="49" fontId="6" fillId="0" borderId="22" xfId="0" applyNumberFormat="1" applyFont="1" applyBorder="1" applyAlignment="1" applyProtection="1">
      <alignment horizontal="center" wrapText="1"/>
    </xf>
    <xf numFmtId="4" fontId="6" fillId="0" borderId="16" xfId="0" applyNumberFormat="1" applyFont="1" applyBorder="1" applyAlignment="1" applyProtection="1">
      <alignment horizontal="right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43" xfId="0" applyNumberFormat="1" applyFont="1" applyBorder="1" applyAlignment="1" applyProtection="1">
      <alignment horizontal="left" wrapText="1"/>
    </xf>
    <xf numFmtId="4" fontId="6" fillId="0" borderId="38" xfId="0" applyNumberFormat="1" applyFont="1" applyBorder="1" applyAlignment="1" applyProtection="1">
      <alignment horizontal="right"/>
    </xf>
    <xf numFmtId="49" fontId="6" fillId="0" borderId="48" xfId="0" applyNumberFormat="1" applyFont="1" applyBorder="1" applyAlignment="1" applyProtection="1">
      <alignment horizontal="left" wrapText="1"/>
    </xf>
    <xf numFmtId="49" fontId="6" fillId="0" borderId="0" xfId="0" applyNumberFormat="1" applyFont="1" applyBorder="1" applyAlignment="1" applyProtection="1">
      <alignment horizontal="center" wrapText="1"/>
    </xf>
    <xf numFmtId="4" fontId="6" fillId="0" borderId="0" xfId="0" applyNumberFormat="1" applyFont="1" applyBorder="1" applyAlignment="1" applyProtection="1">
      <alignment horizontal="right"/>
    </xf>
    <xf numFmtId="0" fontId="9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10" fillId="0" borderId="21" xfId="0" applyNumberFormat="1" applyFont="1" applyBorder="1" applyAlignment="1" applyProtection="1">
      <alignment horizontal="left" wrapText="1"/>
    </xf>
    <xf numFmtId="49" fontId="10" fillId="0" borderId="25" xfId="0" applyNumberFormat="1" applyFont="1" applyBorder="1" applyAlignment="1" applyProtection="1">
      <alignment horizontal="center" wrapText="1"/>
    </xf>
    <xf numFmtId="49" fontId="10" fillId="0" borderId="23" xfId="0" applyNumberFormat="1" applyFont="1" applyBorder="1" applyAlignment="1" applyProtection="1">
      <alignment horizontal="center"/>
    </xf>
    <xf numFmtId="4" fontId="10" fillId="0" borderId="24" xfId="0" applyNumberFormat="1" applyFont="1" applyBorder="1" applyAlignment="1" applyProtection="1">
      <alignment horizontal="right"/>
    </xf>
    <xf numFmtId="4" fontId="10" fillId="0" borderId="23" xfId="0" applyNumberFormat="1" applyFont="1" applyBorder="1" applyAlignment="1" applyProtection="1">
      <alignment horizontal="right"/>
    </xf>
    <xf numFmtId="4" fontId="10" fillId="0" borderId="38" xfId="0" applyNumberFormat="1" applyFont="1" applyBorder="1" applyAlignment="1" applyProtection="1">
      <alignment horizontal="right"/>
    </xf>
    <xf numFmtId="0" fontId="11" fillId="0" borderId="0" xfId="0" applyFon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showGridLines="0" workbookViewId="0">
      <selection activeCell="C238" sqref="C23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5"/>
      <c r="B1" s="115"/>
      <c r="C1" s="115"/>
      <c r="D1" s="115"/>
      <c r="E1" s="2"/>
      <c r="F1" s="2"/>
    </row>
    <row r="2" spans="1:6" ht="16.899999999999999" customHeight="1" x14ac:dyDescent="0.25">
      <c r="A2" s="115" t="s">
        <v>0</v>
      </c>
      <c r="B2" s="115"/>
      <c r="C2" s="115"/>
      <c r="D2" s="11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6"/>
      <c r="B4" s="116"/>
      <c r="C4" s="116"/>
      <c r="D4" s="11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17" t="s">
        <v>13</v>
      </c>
      <c r="C6" s="118"/>
      <c r="D6" s="118"/>
      <c r="E6" s="3" t="s">
        <v>8</v>
      </c>
      <c r="F6" s="10" t="s">
        <v>17</v>
      </c>
    </row>
    <row r="7" spans="1:6" x14ac:dyDescent="0.2">
      <c r="A7" s="11" t="s">
        <v>9</v>
      </c>
      <c r="B7" s="119" t="s">
        <v>14</v>
      </c>
      <c r="C7" s="119"/>
      <c r="D7" s="119"/>
      <c r="E7" s="3" t="s">
        <v>10</v>
      </c>
      <c r="F7" s="12" t="s">
        <v>18</v>
      </c>
    </row>
    <row r="8" spans="1:6" x14ac:dyDescent="0.2">
      <c r="A8" s="11" t="s">
        <v>1557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15" t="s">
        <v>19</v>
      </c>
      <c r="B10" s="115"/>
      <c r="C10" s="115"/>
      <c r="D10" s="115"/>
      <c r="E10" s="1"/>
      <c r="F10" s="17"/>
    </row>
    <row r="11" spans="1:6" ht="4.1500000000000004" customHeight="1" x14ac:dyDescent="0.2">
      <c r="A11" s="126" t="s">
        <v>20</v>
      </c>
      <c r="B11" s="120" t="s">
        <v>21</v>
      </c>
      <c r="C11" s="120" t="s">
        <v>22</v>
      </c>
      <c r="D11" s="123" t="s">
        <v>23</v>
      </c>
      <c r="E11" s="123" t="s">
        <v>24</v>
      </c>
      <c r="F11" s="129" t="s">
        <v>25</v>
      </c>
    </row>
    <row r="12" spans="1:6" ht="3.6" customHeight="1" x14ac:dyDescent="0.2">
      <c r="A12" s="127"/>
      <c r="B12" s="121"/>
      <c r="C12" s="121"/>
      <c r="D12" s="124"/>
      <c r="E12" s="124"/>
      <c r="F12" s="130"/>
    </row>
    <row r="13" spans="1:6" ht="3" customHeight="1" x14ac:dyDescent="0.2">
      <c r="A13" s="127"/>
      <c r="B13" s="121"/>
      <c r="C13" s="121"/>
      <c r="D13" s="124"/>
      <c r="E13" s="124"/>
      <c r="F13" s="130"/>
    </row>
    <row r="14" spans="1:6" ht="3" customHeight="1" x14ac:dyDescent="0.2">
      <c r="A14" s="127"/>
      <c r="B14" s="121"/>
      <c r="C14" s="121"/>
      <c r="D14" s="124"/>
      <c r="E14" s="124"/>
      <c r="F14" s="130"/>
    </row>
    <row r="15" spans="1:6" ht="3" customHeight="1" x14ac:dyDescent="0.2">
      <c r="A15" s="127"/>
      <c r="B15" s="121"/>
      <c r="C15" s="121"/>
      <c r="D15" s="124"/>
      <c r="E15" s="124"/>
      <c r="F15" s="130"/>
    </row>
    <row r="16" spans="1:6" ht="3" customHeight="1" x14ac:dyDescent="0.2">
      <c r="A16" s="127"/>
      <c r="B16" s="121"/>
      <c r="C16" s="121"/>
      <c r="D16" s="124"/>
      <c r="E16" s="124"/>
      <c r="F16" s="130"/>
    </row>
    <row r="17" spans="1:6" ht="23.45" customHeight="1" x14ac:dyDescent="0.2">
      <c r="A17" s="128"/>
      <c r="B17" s="122"/>
      <c r="C17" s="122"/>
      <c r="D17" s="125"/>
      <c r="E17" s="125"/>
      <c r="F17" s="13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56" t="s">
        <v>29</v>
      </c>
      <c r="B19" s="57" t="s">
        <v>30</v>
      </c>
      <c r="C19" s="58" t="s">
        <v>31</v>
      </c>
      <c r="D19" s="59">
        <v>1574606483.4000001</v>
      </c>
      <c r="E19" s="60">
        <v>948204579.88</v>
      </c>
      <c r="F19" s="59">
        <f>IF(OR(D19="-",IF(E19="-",0,E19)&gt;=IF(D19="-",0,D19)),"-",IF(D19="-",0,D19)-IF(E19="-",0,E19))</f>
        <v>626401903.5200001</v>
      </c>
    </row>
    <row r="20" spans="1:6" x14ac:dyDescent="0.2">
      <c r="A20" s="45" t="s">
        <v>32</v>
      </c>
      <c r="B20" s="46"/>
      <c r="C20" s="47"/>
      <c r="D20" s="48"/>
      <c r="E20" s="48"/>
      <c r="F20" s="49"/>
    </row>
    <row r="21" spans="1:6" x14ac:dyDescent="0.2">
      <c r="A21" s="50" t="s">
        <v>33</v>
      </c>
      <c r="B21" s="51" t="s">
        <v>30</v>
      </c>
      <c r="C21" s="52" t="s">
        <v>34</v>
      </c>
      <c r="D21" s="53">
        <v>214146800</v>
      </c>
      <c r="E21" s="53">
        <v>123198184.39</v>
      </c>
      <c r="F21" s="54">
        <f t="shared" ref="F21:F84" si="0">IF(OR(D21="-",IF(E21="-",0,E21)&gt;=IF(D21="-",0,D21)),"-",IF(D21="-",0,D21)-IF(E21="-",0,E21))</f>
        <v>90948615.609999999</v>
      </c>
    </row>
    <row r="22" spans="1:6" x14ac:dyDescent="0.2">
      <c r="A22" s="50" t="s">
        <v>35</v>
      </c>
      <c r="B22" s="51" t="s">
        <v>30</v>
      </c>
      <c r="C22" s="52" t="s">
        <v>36</v>
      </c>
      <c r="D22" s="53">
        <v>129271000</v>
      </c>
      <c r="E22" s="53">
        <v>68940068.280000001</v>
      </c>
      <c r="F22" s="54">
        <f t="shared" si="0"/>
        <v>60330931.719999999</v>
      </c>
    </row>
    <row r="23" spans="1:6" x14ac:dyDescent="0.2">
      <c r="A23" s="50" t="s">
        <v>37</v>
      </c>
      <c r="B23" s="51" t="s">
        <v>30</v>
      </c>
      <c r="C23" s="52" t="s">
        <v>38</v>
      </c>
      <c r="D23" s="53">
        <v>129271000</v>
      </c>
      <c r="E23" s="53">
        <v>68940068.280000001</v>
      </c>
      <c r="F23" s="54">
        <f t="shared" si="0"/>
        <v>60330931.719999999</v>
      </c>
    </row>
    <row r="24" spans="1:6" ht="76.5" x14ac:dyDescent="0.2">
      <c r="A24" s="55" t="s">
        <v>39</v>
      </c>
      <c r="B24" s="51" t="s">
        <v>30</v>
      </c>
      <c r="C24" s="52" t="s">
        <v>40</v>
      </c>
      <c r="D24" s="53">
        <v>118351300</v>
      </c>
      <c r="E24" s="53">
        <v>56846865.68</v>
      </c>
      <c r="F24" s="54">
        <f t="shared" si="0"/>
        <v>61504434.32</v>
      </c>
    </row>
    <row r="25" spans="1:6" ht="114.75" x14ac:dyDescent="0.2">
      <c r="A25" s="55" t="s">
        <v>41</v>
      </c>
      <c r="B25" s="51" t="s">
        <v>30</v>
      </c>
      <c r="C25" s="52" t="s">
        <v>42</v>
      </c>
      <c r="D25" s="53" t="s">
        <v>43</v>
      </c>
      <c r="E25" s="53">
        <v>56835243.219999999</v>
      </c>
      <c r="F25" s="54" t="str">
        <f t="shared" si="0"/>
        <v>-</v>
      </c>
    </row>
    <row r="26" spans="1:6" ht="89.25" x14ac:dyDescent="0.2">
      <c r="A26" s="55" t="s">
        <v>44</v>
      </c>
      <c r="B26" s="51" t="s">
        <v>30</v>
      </c>
      <c r="C26" s="52" t="s">
        <v>45</v>
      </c>
      <c r="D26" s="53" t="s">
        <v>43</v>
      </c>
      <c r="E26" s="53">
        <v>-13750.92</v>
      </c>
      <c r="F26" s="54" t="str">
        <f t="shared" si="0"/>
        <v>-</v>
      </c>
    </row>
    <row r="27" spans="1:6" ht="114.75" x14ac:dyDescent="0.2">
      <c r="A27" s="55" t="s">
        <v>46</v>
      </c>
      <c r="B27" s="51" t="s">
        <v>30</v>
      </c>
      <c r="C27" s="52" t="s">
        <v>47</v>
      </c>
      <c r="D27" s="53" t="s">
        <v>43</v>
      </c>
      <c r="E27" s="53">
        <v>25375.38</v>
      </c>
      <c r="F27" s="54" t="str">
        <f t="shared" si="0"/>
        <v>-</v>
      </c>
    </row>
    <row r="28" spans="1:6" ht="89.25" x14ac:dyDescent="0.2">
      <c r="A28" s="55" t="s">
        <v>48</v>
      </c>
      <c r="B28" s="51" t="s">
        <v>30</v>
      </c>
      <c r="C28" s="52" t="s">
        <v>49</v>
      </c>
      <c r="D28" s="53" t="s">
        <v>43</v>
      </c>
      <c r="E28" s="53">
        <v>-2</v>
      </c>
      <c r="F28" s="54" t="str">
        <f t="shared" si="0"/>
        <v>-</v>
      </c>
    </row>
    <row r="29" spans="1:6" ht="114.75" x14ac:dyDescent="0.2">
      <c r="A29" s="55" t="s">
        <v>50</v>
      </c>
      <c r="B29" s="51" t="s">
        <v>30</v>
      </c>
      <c r="C29" s="52" t="s">
        <v>51</v>
      </c>
      <c r="D29" s="53">
        <v>7011100</v>
      </c>
      <c r="E29" s="53">
        <v>7560700.4000000004</v>
      </c>
      <c r="F29" s="54" t="str">
        <f t="shared" si="0"/>
        <v>-</v>
      </c>
    </row>
    <row r="30" spans="1:6" ht="153" x14ac:dyDescent="0.2">
      <c r="A30" s="55" t="s">
        <v>52</v>
      </c>
      <c r="B30" s="51" t="s">
        <v>30</v>
      </c>
      <c r="C30" s="52" t="s">
        <v>53</v>
      </c>
      <c r="D30" s="53" t="s">
        <v>43</v>
      </c>
      <c r="E30" s="53">
        <v>7557675.5599999996</v>
      </c>
      <c r="F30" s="54" t="str">
        <f t="shared" si="0"/>
        <v>-</v>
      </c>
    </row>
    <row r="31" spans="1:6" ht="127.5" x14ac:dyDescent="0.2">
      <c r="A31" s="55" t="s">
        <v>54</v>
      </c>
      <c r="B31" s="51" t="s">
        <v>30</v>
      </c>
      <c r="C31" s="52" t="s">
        <v>55</v>
      </c>
      <c r="D31" s="53" t="s">
        <v>43</v>
      </c>
      <c r="E31" s="53">
        <v>2980.51</v>
      </c>
      <c r="F31" s="54" t="str">
        <f t="shared" si="0"/>
        <v>-</v>
      </c>
    </row>
    <row r="32" spans="1:6" ht="153" x14ac:dyDescent="0.2">
      <c r="A32" s="55" t="s">
        <v>56</v>
      </c>
      <c r="B32" s="51" t="s">
        <v>30</v>
      </c>
      <c r="C32" s="52" t="s">
        <v>57</v>
      </c>
      <c r="D32" s="53" t="s">
        <v>43</v>
      </c>
      <c r="E32" s="53">
        <v>44.33</v>
      </c>
      <c r="F32" s="54" t="str">
        <f t="shared" si="0"/>
        <v>-</v>
      </c>
    </row>
    <row r="33" spans="1:6" ht="51" x14ac:dyDescent="0.2">
      <c r="A33" s="50" t="s">
        <v>58</v>
      </c>
      <c r="B33" s="51" t="s">
        <v>30</v>
      </c>
      <c r="C33" s="52" t="s">
        <v>59</v>
      </c>
      <c r="D33" s="53">
        <v>778900</v>
      </c>
      <c r="E33" s="53">
        <v>1343897.01</v>
      </c>
      <c r="F33" s="54" t="str">
        <f t="shared" si="0"/>
        <v>-</v>
      </c>
    </row>
    <row r="34" spans="1:6" ht="89.25" x14ac:dyDescent="0.2">
      <c r="A34" s="50" t="s">
        <v>60</v>
      </c>
      <c r="B34" s="51" t="s">
        <v>30</v>
      </c>
      <c r="C34" s="52" t="s">
        <v>61</v>
      </c>
      <c r="D34" s="53" t="s">
        <v>43</v>
      </c>
      <c r="E34" s="53">
        <v>1333473.17</v>
      </c>
      <c r="F34" s="54" t="str">
        <f t="shared" si="0"/>
        <v>-</v>
      </c>
    </row>
    <row r="35" spans="1:6" ht="63.75" x14ac:dyDescent="0.2">
      <c r="A35" s="50" t="s">
        <v>62</v>
      </c>
      <c r="B35" s="51" t="s">
        <v>30</v>
      </c>
      <c r="C35" s="52" t="s">
        <v>63</v>
      </c>
      <c r="D35" s="53" t="s">
        <v>43</v>
      </c>
      <c r="E35" s="53">
        <v>6368.36</v>
      </c>
      <c r="F35" s="54" t="str">
        <f t="shared" si="0"/>
        <v>-</v>
      </c>
    </row>
    <row r="36" spans="1:6" ht="89.25" x14ac:dyDescent="0.2">
      <c r="A36" s="50" t="s">
        <v>64</v>
      </c>
      <c r="B36" s="51" t="s">
        <v>30</v>
      </c>
      <c r="C36" s="52" t="s">
        <v>65</v>
      </c>
      <c r="D36" s="53" t="s">
        <v>43</v>
      </c>
      <c r="E36" s="53">
        <v>4055.48</v>
      </c>
      <c r="F36" s="54" t="str">
        <f t="shared" si="0"/>
        <v>-</v>
      </c>
    </row>
    <row r="37" spans="1:6" ht="114.75" x14ac:dyDescent="0.2">
      <c r="A37" s="55" t="s">
        <v>66</v>
      </c>
      <c r="B37" s="51" t="s">
        <v>30</v>
      </c>
      <c r="C37" s="52" t="s">
        <v>67</v>
      </c>
      <c r="D37" s="53">
        <v>3129700</v>
      </c>
      <c r="E37" s="53">
        <v>3188605.19</v>
      </c>
      <c r="F37" s="54" t="str">
        <f t="shared" si="0"/>
        <v>-</v>
      </c>
    </row>
    <row r="38" spans="1:6" ht="114.75" x14ac:dyDescent="0.2">
      <c r="A38" s="55" t="s">
        <v>66</v>
      </c>
      <c r="B38" s="51" t="s">
        <v>30</v>
      </c>
      <c r="C38" s="52" t="s">
        <v>68</v>
      </c>
      <c r="D38" s="53">
        <v>3129700</v>
      </c>
      <c r="E38" s="53">
        <v>3188605.19</v>
      </c>
      <c r="F38" s="54" t="str">
        <f t="shared" si="0"/>
        <v>-</v>
      </c>
    </row>
    <row r="39" spans="1:6" ht="38.25" x14ac:dyDescent="0.2">
      <c r="A39" s="50" t="s">
        <v>69</v>
      </c>
      <c r="B39" s="51" t="s">
        <v>30</v>
      </c>
      <c r="C39" s="52" t="s">
        <v>70</v>
      </c>
      <c r="D39" s="53">
        <v>20836300</v>
      </c>
      <c r="E39" s="53">
        <v>11607704.65</v>
      </c>
      <c r="F39" s="54">
        <f t="shared" si="0"/>
        <v>9228595.3499999996</v>
      </c>
    </row>
    <row r="40" spans="1:6" ht="38.25" x14ac:dyDescent="0.2">
      <c r="A40" s="50" t="s">
        <v>71</v>
      </c>
      <c r="B40" s="51" t="s">
        <v>30</v>
      </c>
      <c r="C40" s="52" t="s">
        <v>72</v>
      </c>
      <c r="D40" s="53">
        <v>20836300</v>
      </c>
      <c r="E40" s="53">
        <v>11607704.65</v>
      </c>
      <c r="F40" s="54">
        <f t="shared" si="0"/>
        <v>9228595.3499999996</v>
      </c>
    </row>
    <row r="41" spans="1:6" ht="76.5" x14ac:dyDescent="0.2">
      <c r="A41" s="50" t="s">
        <v>73</v>
      </c>
      <c r="B41" s="51" t="s">
        <v>30</v>
      </c>
      <c r="C41" s="52" t="s">
        <v>74</v>
      </c>
      <c r="D41" s="53">
        <v>9567300</v>
      </c>
      <c r="E41" s="53">
        <v>5215744.55</v>
      </c>
      <c r="F41" s="54">
        <f t="shared" si="0"/>
        <v>4351555.45</v>
      </c>
    </row>
    <row r="42" spans="1:6" ht="127.5" x14ac:dyDescent="0.2">
      <c r="A42" s="55" t="s">
        <v>75</v>
      </c>
      <c r="B42" s="51" t="s">
        <v>30</v>
      </c>
      <c r="C42" s="52" t="s">
        <v>76</v>
      </c>
      <c r="D42" s="53">
        <v>9567300</v>
      </c>
      <c r="E42" s="53">
        <v>5215744.55</v>
      </c>
      <c r="F42" s="54">
        <f t="shared" si="0"/>
        <v>4351555.45</v>
      </c>
    </row>
    <row r="43" spans="1:6" ht="89.25" x14ac:dyDescent="0.2">
      <c r="A43" s="55" t="s">
        <v>77</v>
      </c>
      <c r="B43" s="51" t="s">
        <v>30</v>
      </c>
      <c r="C43" s="52" t="s">
        <v>78</v>
      </c>
      <c r="D43" s="53">
        <v>54500</v>
      </c>
      <c r="E43" s="53">
        <v>39087.31</v>
      </c>
      <c r="F43" s="54">
        <f t="shared" si="0"/>
        <v>15412.690000000002</v>
      </c>
    </row>
    <row r="44" spans="1:6" ht="140.25" x14ac:dyDescent="0.2">
      <c r="A44" s="55" t="s">
        <v>79</v>
      </c>
      <c r="B44" s="51" t="s">
        <v>30</v>
      </c>
      <c r="C44" s="52" t="s">
        <v>80</v>
      </c>
      <c r="D44" s="53">
        <v>54500</v>
      </c>
      <c r="E44" s="53">
        <v>39087.31</v>
      </c>
      <c r="F44" s="54">
        <f t="shared" si="0"/>
        <v>15412.690000000002</v>
      </c>
    </row>
    <row r="45" spans="1:6" ht="76.5" x14ac:dyDescent="0.2">
      <c r="A45" s="50" t="s">
        <v>81</v>
      </c>
      <c r="B45" s="51" t="s">
        <v>30</v>
      </c>
      <c r="C45" s="52" t="s">
        <v>82</v>
      </c>
      <c r="D45" s="53">
        <v>12585200</v>
      </c>
      <c r="E45" s="53">
        <v>7305614.3899999997</v>
      </c>
      <c r="F45" s="54">
        <f t="shared" si="0"/>
        <v>5279585.6100000003</v>
      </c>
    </row>
    <row r="46" spans="1:6" ht="127.5" x14ac:dyDescent="0.2">
      <c r="A46" s="55" t="s">
        <v>83</v>
      </c>
      <c r="B46" s="51" t="s">
        <v>30</v>
      </c>
      <c r="C46" s="52" t="s">
        <v>84</v>
      </c>
      <c r="D46" s="53">
        <v>12585200</v>
      </c>
      <c r="E46" s="53">
        <v>7305614.3899999997</v>
      </c>
      <c r="F46" s="54">
        <f t="shared" si="0"/>
        <v>5279585.6100000003</v>
      </c>
    </row>
    <row r="47" spans="1:6" ht="76.5" x14ac:dyDescent="0.2">
      <c r="A47" s="50" t="s">
        <v>85</v>
      </c>
      <c r="B47" s="51" t="s">
        <v>30</v>
      </c>
      <c r="C47" s="52" t="s">
        <v>86</v>
      </c>
      <c r="D47" s="53">
        <v>-1370700</v>
      </c>
      <c r="E47" s="53">
        <v>-952741.6</v>
      </c>
      <c r="F47" s="54" t="str">
        <f t="shared" si="0"/>
        <v>-</v>
      </c>
    </row>
    <row r="48" spans="1:6" ht="127.5" x14ac:dyDescent="0.2">
      <c r="A48" s="55" t="s">
        <v>87</v>
      </c>
      <c r="B48" s="51" t="s">
        <v>30</v>
      </c>
      <c r="C48" s="52" t="s">
        <v>88</v>
      </c>
      <c r="D48" s="53">
        <v>-1370700</v>
      </c>
      <c r="E48" s="53">
        <v>-952741.6</v>
      </c>
      <c r="F48" s="54" t="str">
        <f t="shared" si="0"/>
        <v>-</v>
      </c>
    </row>
    <row r="49" spans="1:6" x14ac:dyDescent="0.2">
      <c r="A49" s="50" t="s">
        <v>89</v>
      </c>
      <c r="B49" s="51" t="s">
        <v>30</v>
      </c>
      <c r="C49" s="52" t="s">
        <v>90</v>
      </c>
      <c r="D49" s="53">
        <v>21600300</v>
      </c>
      <c r="E49" s="53">
        <v>21983263.699999999</v>
      </c>
      <c r="F49" s="54" t="str">
        <f t="shared" si="0"/>
        <v>-</v>
      </c>
    </row>
    <row r="50" spans="1:6" ht="25.5" x14ac:dyDescent="0.2">
      <c r="A50" s="50" t="s">
        <v>91</v>
      </c>
      <c r="B50" s="51" t="s">
        <v>30</v>
      </c>
      <c r="C50" s="52" t="s">
        <v>92</v>
      </c>
      <c r="D50" s="53">
        <v>2683300</v>
      </c>
      <c r="E50" s="53">
        <v>2544541.96</v>
      </c>
      <c r="F50" s="54">
        <f t="shared" si="0"/>
        <v>138758.04000000004</v>
      </c>
    </row>
    <row r="51" spans="1:6" ht="38.25" x14ac:dyDescent="0.2">
      <c r="A51" s="50" t="s">
        <v>93</v>
      </c>
      <c r="B51" s="51" t="s">
        <v>30</v>
      </c>
      <c r="C51" s="52" t="s">
        <v>94</v>
      </c>
      <c r="D51" s="53">
        <v>1790000</v>
      </c>
      <c r="E51" s="53">
        <v>1507631.02</v>
      </c>
      <c r="F51" s="54">
        <f t="shared" si="0"/>
        <v>282368.98</v>
      </c>
    </row>
    <row r="52" spans="1:6" ht="38.25" x14ac:dyDescent="0.2">
      <c r="A52" s="50" t="s">
        <v>93</v>
      </c>
      <c r="B52" s="51" t="s">
        <v>30</v>
      </c>
      <c r="C52" s="52" t="s">
        <v>95</v>
      </c>
      <c r="D52" s="53">
        <v>1790000</v>
      </c>
      <c r="E52" s="53">
        <v>1507631.02</v>
      </c>
      <c r="F52" s="54">
        <f t="shared" si="0"/>
        <v>282368.98</v>
      </c>
    </row>
    <row r="53" spans="1:6" ht="51" x14ac:dyDescent="0.2">
      <c r="A53" s="50" t="s">
        <v>96</v>
      </c>
      <c r="B53" s="51" t="s">
        <v>30</v>
      </c>
      <c r="C53" s="52" t="s">
        <v>97</v>
      </c>
      <c r="D53" s="53">
        <v>893300</v>
      </c>
      <c r="E53" s="53">
        <v>1036910.94</v>
      </c>
      <c r="F53" s="54" t="str">
        <f t="shared" si="0"/>
        <v>-</v>
      </c>
    </row>
    <row r="54" spans="1:6" ht="76.5" x14ac:dyDescent="0.2">
      <c r="A54" s="50" t="s">
        <v>98</v>
      </c>
      <c r="B54" s="51" t="s">
        <v>30</v>
      </c>
      <c r="C54" s="52" t="s">
        <v>99</v>
      </c>
      <c r="D54" s="53">
        <v>893300</v>
      </c>
      <c r="E54" s="53">
        <v>1036910.94</v>
      </c>
      <c r="F54" s="54" t="str">
        <f t="shared" si="0"/>
        <v>-</v>
      </c>
    </row>
    <row r="55" spans="1:6" ht="25.5" x14ac:dyDescent="0.2">
      <c r="A55" s="50" t="s">
        <v>100</v>
      </c>
      <c r="B55" s="51" t="s">
        <v>30</v>
      </c>
      <c r="C55" s="52" t="s">
        <v>101</v>
      </c>
      <c r="D55" s="53">
        <v>1078400</v>
      </c>
      <c r="E55" s="53">
        <v>1087061.1599999999</v>
      </c>
      <c r="F55" s="54" t="str">
        <f t="shared" si="0"/>
        <v>-</v>
      </c>
    </row>
    <row r="56" spans="1:6" ht="25.5" x14ac:dyDescent="0.2">
      <c r="A56" s="50" t="s">
        <v>100</v>
      </c>
      <c r="B56" s="51" t="s">
        <v>30</v>
      </c>
      <c r="C56" s="52" t="s">
        <v>102</v>
      </c>
      <c r="D56" s="53">
        <v>1078400</v>
      </c>
      <c r="E56" s="53">
        <v>1087061.1599999999</v>
      </c>
      <c r="F56" s="54" t="str">
        <f t="shared" si="0"/>
        <v>-</v>
      </c>
    </row>
    <row r="57" spans="1:6" ht="63.75" x14ac:dyDescent="0.2">
      <c r="A57" s="50" t="s">
        <v>103</v>
      </c>
      <c r="B57" s="51" t="s">
        <v>30</v>
      </c>
      <c r="C57" s="52" t="s">
        <v>104</v>
      </c>
      <c r="D57" s="53">
        <v>1052300</v>
      </c>
      <c r="E57" s="53">
        <v>1063662.1100000001</v>
      </c>
      <c r="F57" s="54" t="str">
        <f t="shared" si="0"/>
        <v>-</v>
      </c>
    </row>
    <row r="58" spans="1:6" ht="38.25" x14ac:dyDescent="0.2">
      <c r="A58" s="50" t="s">
        <v>105</v>
      </c>
      <c r="B58" s="51" t="s">
        <v>30</v>
      </c>
      <c r="C58" s="52" t="s">
        <v>106</v>
      </c>
      <c r="D58" s="53">
        <v>12500</v>
      </c>
      <c r="E58" s="53">
        <v>8736.0300000000007</v>
      </c>
      <c r="F58" s="54">
        <f t="shared" si="0"/>
        <v>3763.9699999999993</v>
      </c>
    </row>
    <row r="59" spans="1:6" ht="63.75" x14ac:dyDescent="0.2">
      <c r="A59" s="50" t="s">
        <v>107</v>
      </c>
      <c r="B59" s="51" t="s">
        <v>30</v>
      </c>
      <c r="C59" s="52" t="s">
        <v>108</v>
      </c>
      <c r="D59" s="53">
        <v>13600</v>
      </c>
      <c r="E59" s="53">
        <v>14663.02</v>
      </c>
      <c r="F59" s="54" t="str">
        <f t="shared" si="0"/>
        <v>-</v>
      </c>
    </row>
    <row r="60" spans="1:6" x14ac:dyDescent="0.2">
      <c r="A60" s="50" t="s">
        <v>109</v>
      </c>
      <c r="B60" s="51" t="s">
        <v>30</v>
      </c>
      <c r="C60" s="52" t="s">
        <v>110</v>
      </c>
      <c r="D60" s="53">
        <v>15279300</v>
      </c>
      <c r="E60" s="53">
        <v>15697994.42</v>
      </c>
      <c r="F60" s="54" t="str">
        <f t="shared" si="0"/>
        <v>-</v>
      </c>
    </row>
    <row r="61" spans="1:6" x14ac:dyDescent="0.2">
      <c r="A61" s="50" t="s">
        <v>109</v>
      </c>
      <c r="B61" s="51" t="s">
        <v>30</v>
      </c>
      <c r="C61" s="52" t="s">
        <v>111</v>
      </c>
      <c r="D61" s="53">
        <v>15279300</v>
      </c>
      <c r="E61" s="53">
        <v>15697994.42</v>
      </c>
      <c r="F61" s="54" t="str">
        <f t="shared" si="0"/>
        <v>-</v>
      </c>
    </row>
    <row r="62" spans="1:6" ht="51" x14ac:dyDescent="0.2">
      <c r="A62" s="50" t="s">
        <v>112</v>
      </c>
      <c r="B62" s="51" t="s">
        <v>30</v>
      </c>
      <c r="C62" s="52" t="s">
        <v>113</v>
      </c>
      <c r="D62" s="53">
        <v>15271900</v>
      </c>
      <c r="E62" s="53">
        <v>15690636.449999999</v>
      </c>
      <c r="F62" s="54" t="str">
        <f t="shared" si="0"/>
        <v>-</v>
      </c>
    </row>
    <row r="63" spans="1:6" ht="25.5" x14ac:dyDescent="0.2">
      <c r="A63" s="50" t="s">
        <v>114</v>
      </c>
      <c r="B63" s="51" t="s">
        <v>30</v>
      </c>
      <c r="C63" s="52" t="s">
        <v>115</v>
      </c>
      <c r="D63" s="53">
        <v>7400</v>
      </c>
      <c r="E63" s="53">
        <v>7357.97</v>
      </c>
      <c r="F63" s="54">
        <f t="shared" si="0"/>
        <v>42.029999999999745</v>
      </c>
    </row>
    <row r="64" spans="1:6" ht="25.5" x14ac:dyDescent="0.2">
      <c r="A64" s="50" t="s">
        <v>116</v>
      </c>
      <c r="B64" s="51" t="s">
        <v>30</v>
      </c>
      <c r="C64" s="52" t="s">
        <v>117</v>
      </c>
      <c r="D64" s="53">
        <v>2559300</v>
      </c>
      <c r="E64" s="53">
        <v>2653666.16</v>
      </c>
      <c r="F64" s="54" t="str">
        <f t="shared" si="0"/>
        <v>-</v>
      </c>
    </row>
    <row r="65" spans="1:6" ht="51" x14ac:dyDescent="0.2">
      <c r="A65" s="50" t="s">
        <v>118</v>
      </c>
      <c r="B65" s="51" t="s">
        <v>30</v>
      </c>
      <c r="C65" s="52" t="s">
        <v>119</v>
      </c>
      <c r="D65" s="53">
        <v>2559300</v>
      </c>
      <c r="E65" s="53">
        <v>2653666.16</v>
      </c>
      <c r="F65" s="54" t="str">
        <f t="shared" si="0"/>
        <v>-</v>
      </c>
    </row>
    <row r="66" spans="1:6" ht="89.25" x14ac:dyDescent="0.2">
      <c r="A66" s="50" t="s">
        <v>120</v>
      </c>
      <c r="B66" s="51" t="s">
        <v>30</v>
      </c>
      <c r="C66" s="52" t="s">
        <v>121</v>
      </c>
      <c r="D66" s="53">
        <v>2556500</v>
      </c>
      <c r="E66" s="53">
        <v>2650604.4300000002</v>
      </c>
      <c r="F66" s="54" t="str">
        <f t="shared" si="0"/>
        <v>-</v>
      </c>
    </row>
    <row r="67" spans="1:6" ht="51" x14ac:dyDescent="0.2">
      <c r="A67" s="50" t="s">
        <v>122</v>
      </c>
      <c r="B67" s="51" t="s">
        <v>30</v>
      </c>
      <c r="C67" s="52" t="s">
        <v>123</v>
      </c>
      <c r="D67" s="53">
        <v>2800</v>
      </c>
      <c r="E67" s="53">
        <v>3061.73</v>
      </c>
      <c r="F67" s="54" t="str">
        <f t="shared" si="0"/>
        <v>-</v>
      </c>
    </row>
    <row r="68" spans="1:6" x14ac:dyDescent="0.2">
      <c r="A68" s="50" t="s">
        <v>124</v>
      </c>
      <c r="B68" s="51" t="s">
        <v>30</v>
      </c>
      <c r="C68" s="52" t="s">
        <v>125</v>
      </c>
      <c r="D68" s="53">
        <v>20901900</v>
      </c>
      <c r="E68" s="53">
        <v>4530295.13</v>
      </c>
      <c r="F68" s="54">
        <f t="shared" si="0"/>
        <v>16371604.870000001</v>
      </c>
    </row>
    <row r="69" spans="1:6" x14ac:dyDescent="0.2">
      <c r="A69" s="50" t="s">
        <v>126</v>
      </c>
      <c r="B69" s="51" t="s">
        <v>30</v>
      </c>
      <c r="C69" s="52" t="s">
        <v>127</v>
      </c>
      <c r="D69" s="53">
        <v>20901900</v>
      </c>
      <c r="E69" s="53">
        <v>4530295.13</v>
      </c>
      <c r="F69" s="54">
        <f t="shared" si="0"/>
        <v>16371604.870000001</v>
      </c>
    </row>
    <row r="70" spans="1:6" x14ac:dyDescent="0.2">
      <c r="A70" s="50" t="s">
        <v>128</v>
      </c>
      <c r="B70" s="51" t="s">
        <v>30</v>
      </c>
      <c r="C70" s="52" t="s">
        <v>129</v>
      </c>
      <c r="D70" s="53">
        <v>2203800</v>
      </c>
      <c r="E70" s="53">
        <v>1437740.04</v>
      </c>
      <c r="F70" s="54">
        <f t="shared" si="0"/>
        <v>766059.96</v>
      </c>
    </row>
    <row r="71" spans="1:6" ht="51" x14ac:dyDescent="0.2">
      <c r="A71" s="50" t="s">
        <v>130</v>
      </c>
      <c r="B71" s="51" t="s">
        <v>30</v>
      </c>
      <c r="C71" s="52" t="s">
        <v>131</v>
      </c>
      <c r="D71" s="53" t="s">
        <v>43</v>
      </c>
      <c r="E71" s="53">
        <v>1413011.17</v>
      </c>
      <c r="F71" s="54" t="str">
        <f t="shared" si="0"/>
        <v>-</v>
      </c>
    </row>
    <row r="72" spans="1:6" ht="25.5" x14ac:dyDescent="0.2">
      <c r="A72" s="50" t="s">
        <v>132</v>
      </c>
      <c r="B72" s="51" t="s">
        <v>30</v>
      </c>
      <c r="C72" s="52" t="s">
        <v>133</v>
      </c>
      <c r="D72" s="53" t="s">
        <v>43</v>
      </c>
      <c r="E72" s="53">
        <v>24728.87</v>
      </c>
      <c r="F72" s="54" t="str">
        <f t="shared" si="0"/>
        <v>-</v>
      </c>
    </row>
    <row r="73" spans="1:6" x14ac:dyDescent="0.2">
      <c r="A73" s="50" t="s">
        <v>134</v>
      </c>
      <c r="B73" s="51" t="s">
        <v>30</v>
      </c>
      <c r="C73" s="52" t="s">
        <v>135</v>
      </c>
      <c r="D73" s="53">
        <v>18698100</v>
      </c>
      <c r="E73" s="53">
        <v>3092555.09</v>
      </c>
      <c r="F73" s="54">
        <f t="shared" si="0"/>
        <v>15605544.91</v>
      </c>
    </row>
    <row r="74" spans="1:6" ht="51" x14ac:dyDescent="0.2">
      <c r="A74" s="50" t="s">
        <v>136</v>
      </c>
      <c r="B74" s="51" t="s">
        <v>30</v>
      </c>
      <c r="C74" s="52" t="s">
        <v>137</v>
      </c>
      <c r="D74" s="53" t="s">
        <v>43</v>
      </c>
      <c r="E74" s="53">
        <v>2956553.15</v>
      </c>
      <c r="F74" s="54" t="str">
        <f t="shared" si="0"/>
        <v>-</v>
      </c>
    </row>
    <row r="75" spans="1:6" ht="25.5" x14ac:dyDescent="0.2">
      <c r="A75" s="50" t="s">
        <v>138</v>
      </c>
      <c r="B75" s="51" t="s">
        <v>30</v>
      </c>
      <c r="C75" s="52" t="s">
        <v>139</v>
      </c>
      <c r="D75" s="53" t="s">
        <v>43</v>
      </c>
      <c r="E75" s="53">
        <v>136011.94</v>
      </c>
      <c r="F75" s="54" t="str">
        <f t="shared" si="0"/>
        <v>-</v>
      </c>
    </row>
    <row r="76" spans="1:6" ht="25.5" x14ac:dyDescent="0.2">
      <c r="A76" s="50" t="s">
        <v>140</v>
      </c>
      <c r="B76" s="51" t="s">
        <v>30</v>
      </c>
      <c r="C76" s="52" t="s">
        <v>141</v>
      </c>
      <c r="D76" s="53" t="s">
        <v>43</v>
      </c>
      <c r="E76" s="53">
        <v>-10</v>
      </c>
      <c r="F76" s="54" t="str">
        <f t="shared" si="0"/>
        <v>-</v>
      </c>
    </row>
    <row r="77" spans="1:6" x14ac:dyDescent="0.2">
      <c r="A77" s="50" t="s">
        <v>142</v>
      </c>
      <c r="B77" s="51" t="s">
        <v>30</v>
      </c>
      <c r="C77" s="52" t="s">
        <v>143</v>
      </c>
      <c r="D77" s="53">
        <v>4361500</v>
      </c>
      <c r="E77" s="53">
        <v>2980445.11</v>
      </c>
      <c r="F77" s="54">
        <f t="shared" si="0"/>
        <v>1381054.8900000001</v>
      </c>
    </row>
    <row r="78" spans="1:6" ht="38.25" x14ac:dyDescent="0.2">
      <c r="A78" s="50" t="s">
        <v>144</v>
      </c>
      <c r="B78" s="51" t="s">
        <v>30</v>
      </c>
      <c r="C78" s="52" t="s">
        <v>145</v>
      </c>
      <c r="D78" s="53">
        <v>2730000</v>
      </c>
      <c r="E78" s="53">
        <v>1727390.23</v>
      </c>
      <c r="F78" s="54">
        <f t="shared" si="0"/>
        <v>1002609.77</v>
      </c>
    </row>
    <row r="79" spans="1:6" ht="51" x14ac:dyDescent="0.2">
      <c r="A79" s="50" t="s">
        <v>146</v>
      </c>
      <c r="B79" s="51" t="s">
        <v>30</v>
      </c>
      <c r="C79" s="52" t="s">
        <v>147</v>
      </c>
      <c r="D79" s="53">
        <v>2730000</v>
      </c>
      <c r="E79" s="53">
        <v>1727390.23</v>
      </c>
      <c r="F79" s="54">
        <f t="shared" si="0"/>
        <v>1002609.77</v>
      </c>
    </row>
    <row r="80" spans="1:6" ht="89.25" x14ac:dyDescent="0.2">
      <c r="A80" s="55" t="s">
        <v>148</v>
      </c>
      <c r="B80" s="51" t="s">
        <v>30</v>
      </c>
      <c r="C80" s="52" t="s">
        <v>149</v>
      </c>
      <c r="D80" s="53" t="s">
        <v>43</v>
      </c>
      <c r="E80" s="53">
        <v>1714997.74</v>
      </c>
      <c r="F80" s="54" t="str">
        <f t="shared" si="0"/>
        <v>-</v>
      </c>
    </row>
    <row r="81" spans="1:6" ht="63.75" x14ac:dyDescent="0.2">
      <c r="A81" s="50" t="s">
        <v>150</v>
      </c>
      <c r="B81" s="51" t="s">
        <v>30</v>
      </c>
      <c r="C81" s="52" t="s">
        <v>151</v>
      </c>
      <c r="D81" s="53" t="s">
        <v>43</v>
      </c>
      <c r="E81" s="53">
        <v>12392.49</v>
      </c>
      <c r="F81" s="54" t="str">
        <f t="shared" si="0"/>
        <v>-</v>
      </c>
    </row>
    <row r="82" spans="1:6" ht="89.25" x14ac:dyDescent="0.2">
      <c r="A82" s="50" t="s">
        <v>152</v>
      </c>
      <c r="B82" s="51" t="s">
        <v>30</v>
      </c>
      <c r="C82" s="52" t="s">
        <v>153</v>
      </c>
      <c r="D82" s="53">
        <v>7200</v>
      </c>
      <c r="E82" s="53">
        <v>28800</v>
      </c>
      <c r="F82" s="54" t="str">
        <f t="shared" si="0"/>
        <v>-</v>
      </c>
    </row>
    <row r="83" spans="1:6" ht="153" x14ac:dyDescent="0.2">
      <c r="A83" s="55" t="s">
        <v>154</v>
      </c>
      <c r="B83" s="51" t="s">
        <v>30</v>
      </c>
      <c r="C83" s="52" t="s">
        <v>155</v>
      </c>
      <c r="D83" s="53" t="s">
        <v>43</v>
      </c>
      <c r="E83" s="53">
        <v>27000</v>
      </c>
      <c r="F83" s="54" t="str">
        <f t="shared" si="0"/>
        <v>-</v>
      </c>
    </row>
    <row r="84" spans="1:6" ht="165.75" x14ac:dyDescent="0.2">
      <c r="A84" s="55" t="s">
        <v>156</v>
      </c>
      <c r="B84" s="51" t="s">
        <v>30</v>
      </c>
      <c r="C84" s="52" t="s">
        <v>157</v>
      </c>
      <c r="D84" s="53" t="s">
        <v>43</v>
      </c>
      <c r="E84" s="53">
        <v>1800</v>
      </c>
      <c r="F84" s="54" t="str">
        <f t="shared" si="0"/>
        <v>-</v>
      </c>
    </row>
    <row r="85" spans="1:6" ht="38.25" x14ac:dyDescent="0.2">
      <c r="A85" s="50" t="s">
        <v>158</v>
      </c>
      <c r="B85" s="51" t="s">
        <v>30</v>
      </c>
      <c r="C85" s="52" t="s">
        <v>159</v>
      </c>
      <c r="D85" s="53">
        <v>1624300</v>
      </c>
      <c r="E85" s="53">
        <v>1224254.8799999999</v>
      </c>
      <c r="F85" s="54">
        <f t="shared" ref="F85:F148" si="1">IF(OR(D85="-",IF(E85="-",0,E85)&gt;=IF(D85="-",0,D85)),"-",IF(D85="-",0,D85)-IF(E85="-",0,E85))</f>
        <v>400045.12000000011</v>
      </c>
    </row>
    <row r="86" spans="1:6" ht="102" x14ac:dyDescent="0.2">
      <c r="A86" s="55" t="s">
        <v>160</v>
      </c>
      <c r="B86" s="51" t="s">
        <v>30</v>
      </c>
      <c r="C86" s="52" t="s">
        <v>161</v>
      </c>
      <c r="D86" s="53">
        <v>800</v>
      </c>
      <c r="E86" s="53" t="s">
        <v>43</v>
      </c>
      <c r="F86" s="54">
        <f t="shared" si="1"/>
        <v>800</v>
      </c>
    </row>
    <row r="87" spans="1:6" ht="114.75" x14ac:dyDescent="0.2">
      <c r="A87" s="55" t="s">
        <v>162</v>
      </c>
      <c r="B87" s="51" t="s">
        <v>30</v>
      </c>
      <c r="C87" s="52" t="s">
        <v>163</v>
      </c>
      <c r="D87" s="53">
        <v>800</v>
      </c>
      <c r="E87" s="53" t="s">
        <v>43</v>
      </c>
      <c r="F87" s="54">
        <f t="shared" si="1"/>
        <v>800</v>
      </c>
    </row>
    <row r="88" spans="1:6" ht="51" x14ac:dyDescent="0.2">
      <c r="A88" s="50" t="s">
        <v>164</v>
      </c>
      <c r="B88" s="51" t="s">
        <v>30</v>
      </c>
      <c r="C88" s="52" t="s">
        <v>165</v>
      </c>
      <c r="D88" s="53">
        <v>1189700</v>
      </c>
      <c r="E88" s="53">
        <v>1014104.88</v>
      </c>
      <c r="F88" s="54">
        <f t="shared" si="1"/>
        <v>175595.12</v>
      </c>
    </row>
    <row r="89" spans="1:6" ht="63.75" x14ac:dyDescent="0.2">
      <c r="A89" s="50" t="s">
        <v>166</v>
      </c>
      <c r="B89" s="51" t="s">
        <v>30</v>
      </c>
      <c r="C89" s="52" t="s">
        <v>167</v>
      </c>
      <c r="D89" s="53">
        <v>1189700</v>
      </c>
      <c r="E89" s="53">
        <v>1014104.88</v>
      </c>
      <c r="F89" s="54">
        <f t="shared" si="1"/>
        <v>175595.12</v>
      </c>
    </row>
    <row r="90" spans="1:6" ht="25.5" x14ac:dyDescent="0.2">
      <c r="A90" s="50" t="s">
        <v>168</v>
      </c>
      <c r="B90" s="51" t="s">
        <v>30</v>
      </c>
      <c r="C90" s="52" t="s">
        <v>169</v>
      </c>
      <c r="D90" s="53">
        <v>239400</v>
      </c>
      <c r="E90" s="53">
        <v>101250</v>
      </c>
      <c r="F90" s="54">
        <f t="shared" si="1"/>
        <v>138150</v>
      </c>
    </row>
    <row r="91" spans="1:6" ht="76.5" x14ac:dyDescent="0.2">
      <c r="A91" s="50" t="s">
        <v>170</v>
      </c>
      <c r="B91" s="51" t="s">
        <v>30</v>
      </c>
      <c r="C91" s="52" t="s">
        <v>171</v>
      </c>
      <c r="D91" s="53" t="s">
        <v>43</v>
      </c>
      <c r="E91" s="53">
        <v>81000</v>
      </c>
      <c r="F91" s="54" t="str">
        <f t="shared" si="1"/>
        <v>-</v>
      </c>
    </row>
    <row r="92" spans="1:6" ht="89.25" x14ac:dyDescent="0.2">
      <c r="A92" s="50" t="s">
        <v>172</v>
      </c>
      <c r="B92" s="51" t="s">
        <v>30</v>
      </c>
      <c r="C92" s="52" t="s">
        <v>173</v>
      </c>
      <c r="D92" s="53" t="s">
        <v>43</v>
      </c>
      <c r="E92" s="53">
        <v>20250</v>
      </c>
      <c r="F92" s="54" t="str">
        <f t="shared" si="1"/>
        <v>-</v>
      </c>
    </row>
    <row r="93" spans="1:6" ht="76.5" x14ac:dyDescent="0.2">
      <c r="A93" s="50" t="s">
        <v>174</v>
      </c>
      <c r="B93" s="51" t="s">
        <v>30</v>
      </c>
      <c r="C93" s="52" t="s">
        <v>175</v>
      </c>
      <c r="D93" s="53">
        <v>194400</v>
      </c>
      <c r="E93" s="53">
        <v>108900</v>
      </c>
      <c r="F93" s="54">
        <f t="shared" si="1"/>
        <v>85500</v>
      </c>
    </row>
    <row r="94" spans="1:6" ht="102" x14ac:dyDescent="0.2">
      <c r="A94" s="55" t="s">
        <v>176</v>
      </c>
      <c r="B94" s="51" t="s">
        <v>30</v>
      </c>
      <c r="C94" s="52" t="s">
        <v>177</v>
      </c>
      <c r="D94" s="53">
        <v>194400</v>
      </c>
      <c r="E94" s="53">
        <v>108900</v>
      </c>
      <c r="F94" s="54">
        <f t="shared" si="1"/>
        <v>85500</v>
      </c>
    </row>
    <row r="95" spans="1:6" ht="38.25" x14ac:dyDescent="0.2">
      <c r="A95" s="50" t="s">
        <v>178</v>
      </c>
      <c r="B95" s="51" t="s">
        <v>30</v>
      </c>
      <c r="C95" s="52" t="s">
        <v>179</v>
      </c>
      <c r="D95" s="53">
        <v>9446300</v>
      </c>
      <c r="E95" s="53">
        <v>5516617.3600000003</v>
      </c>
      <c r="F95" s="54">
        <f t="shared" si="1"/>
        <v>3929682.6399999997</v>
      </c>
    </row>
    <row r="96" spans="1:6" ht="25.5" x14ac:dyDescent="0.2">
      <c r="A96" s="50" t="s">
        <v>180</v>
      </c>
      <c r="B96" s="51" t="s">
        <v>30</v>
      </c>
      <c r="C96" s="52" t="s">
        <v>181</v>
      </c>
      <c r="D96" s="53">
        <v>15000</v>
      </c>
      <c r="E96" s="53" t="s">
        <v>43</v>
      </c>
      <c r="F96" s="54">
        <f t="shared" si="1"/>
        <v>15000</v>
      </c>
    </row>
    <row r="97" spans="1:6" ht="38.25" x14ac:dyDescent="0.2">
      <c r="A97" s="50" t="s">
        <v>182</v>
      </c>
      <c r="B97" s="51" t="s">
        <v>30</v>
      </c>
      <c r="C97" s="52" t="s">
        <v>183</v>
      </c>
      <c r="D97" s="53">
        <v>15000</v>
      </c>
      <c r="E97" s="53" t="s">
        <v>43</v>
      </c>
      <c r="F97" s="54">
        <f t="shared" si="1"/>
        <v>15000</v>
      </c>
    </row>
    <row r="98" spans="1:6" ht="102" x14ac:dyDescent="0.2">
      <c r="A98" s="55" t="s">
        <v>184</v>
      </c>
      <c r="B98" s="51" t="s">
        <v>30</v>
      </c>
      <c r="C98" s="52" t="s">
        <v>185</v>
      </c>
      <c r="D98" s="53">
        <v>9330500</v>
      </c>
      <c r="E98" s="53">
        <v>5423255.3600000003</v>
      </c>
      <c r="F98" s="54">
        <f t="shared" si="1"/>
        <v>3907244.6399999997</v>
      </c>
    </row>
    <row r="99" spans="1:6" ht="76.5" x14ac:dyDescent="0.2">
      <c r="A99" s="50" t="s">
        <v>186</v>
      </c>
      <c r="B99" s="51" t="s">
        <v>30</v>
      </c>
      <c r="C99" s="52" t="s">
        <v>187</v>
      </c>
      <c r="D99" s="53">
        <v>7497900</v>
      </c>
      <c r="E99" s="53">
        <v>4539813.29</v>
      </c>
      <c r="F99" s="54">
        <f t="shared" si="1"/>
        <v>2958086.71</v>
      </c>
    </row>
    <row r="100" spans="1:6" ht="102" x14ac:dyDescent="0.2">
      <c r="A100" s="55" t="s">
        <v>188</v>
      </c>
      <c r="B100" s="51" t="s">
        <v>30</v>
      </c>
      <c r="C100" s="52" t="s">
        <v>189</v>
      </c>
      <c r="D100" s="53">
        <v>7497900</v>
      </c>
      <c r="E100" s="53">
        <v>4539813.29</v>
      </c>
      <c r="F100" s="54">
        <f t="shared" si="1"/>
        <v>2958086.71</v>
      </c>
    </row>
    <row r="101" spans="1:6" ht="89.25" x14ac:dyDescent="0.2">
      <c r="A101" s="55" t="s">
        <v>190</v>
      </c>
      <c r="B101" s="51" t="s">
        <v>30</v>
      </c>
      <c r="C101" s="52" t="s">
        <v>191</v>
      </c>
      <c r="D101" s="53">
        <v>499800</v>
      </c>
      <c r="E101" s="53">
        <v>9664.32</v>
      </c>
      <c r="F101" s="54">
        <f t="shared" si="1"/>
        <v>490135.68</v>
      </c>
    </row>
    <row r="102" spans="1:6" ht="89.25" x14ac:dyDescent="0.2">
      <c r="A102" s="50" t="s">
        <v>192</v>
      </c>
      <c r="B102" s="51" t="s">
        <v>30</v>
      </c>
      <c r="C102" s="52" t="s">
        <v>193</v>
      </c>
      <c r="D102" s="53">
        <v>499800</v>
      </c>
      <c r="E102" s="53">
        <v>9664.32</v>
      </c>
      <c r="F102" s="54">
        <f t="shared" si="1"/>
        <v>490135.68</v>
      </c>
    </row>
    <row r="103" spans="1:6" ht="89.25" x14ac:dyDescent="0.2">
      <c r="A103" s="55" t="s">
        <v>194</v>
      </c>
      <c r="B103" s="51" t="s">
        <v>30</v>
      </c>
      <c r="C103" s="52" t="s">
        <v>195</v>
      </c>
      <c r="D103" s="53">
        <v>117700</v>
      </c>
      <c r="E103" s="53">
        <v>77861.279999999999</v>
      </c>
      <c r="F103" s="54">
        <f t="shared" si="1"/>
        <v>39838.720000000001</v>
      </c>
    </row>
    <row r="104" spans="1:6" ht="76.5" x14ac:dyDescent="0.2">
      <c r="A104" s="50" t="s">
        <v>196</v>
      </c>
      <c r="B104" s="51" t="s">
        <v>30</v>
      </c>
      <c r="C104" s="52" t="s">
        <v>197</v>
      </c>
      <c r="D104" s="53">
        <v>117700</v>
      </c>
      <c r="E104" s="53">
        <v>77861.279999999999</v>
      </c>
      <c r="F104" s="54">
        <f t="shared" si="1"/>
        <v>39838.720000000001</v>
      </c>
    </row>
    <row r="105" spans="1:6" ht="51" x14ac:dyDescent="0.2">
      <c r="A105" s="50" t="s">
        <v>198</v>
      </c>
      <c r="B105" s="51" t="s">
        <v>30</v>
      </c>
      <c r="C105" s="52" t="s">
        <v>199</v>
      </c>
      <c r="D105" s="53">
        <v>1215100</v>
      </c>
      <c r="E105" s="53">
        <v>795916.47</v>
      </c>
      <c r="F105" s="54">
        <f t="shared" si="1"/>
        <v>419183.53</v>
      </c>
    </row>
    <row r="106" spans="1:6" ht="38.25" x14ac:dyDescent="0.2">
      <c r="A106" s="50" t="s">
        <v>200</v>
      </c>
      <c r="B106" s="51" t="s">
        <v>30</v>
      </c>
      <c r="C106" s="52" t="s">
        <v>201</v>
      </c>
      <c r="D106" s="53">
        <v>1215100</v>
      </c>
      <c r="E106" s="53">
        <v>795916.47</v>
      </c>
      <c r="F106" s="54">
        <f t="shared" si="1"/>
        <v>419183.53</v>
      </c>
    </row>
    <row r="107" spans="1:6" ht="25.5" x14ac:dyDescent="0.2">
      <c r="A107" s="50" t="s">
        <v>202</v>
      </c>
      <c r="B107" s="51" t="s">
        <v>30</v>
      </c>
      <c r="C107" s="52" t="s">
        <v>203</v>
      </c>
      <c r="D107" s="53">
        <v>100800</v>
      </c>
      <c r="E107" s="53">
        <v>93362</v>
      </c>
      <c r="F107" s="54">
        <f t="shared" si="1"/>
        <v>7438</v>
      </c>
    </row>
    <row r="108" spans="1:6" ht="51" x14ac:dyDescent="0.2">
      <c r="A108" s="50" t="s">
        <v>204</v>
      </c>
      <c r="B108" s="51" t="s">
        <v>30</v>
      </c>
      <c r="C108" s="52" t="s">
        <v>205</v>
      </c>
      <c r="D108" s="53">
        <v>100800</v>
      </c>
      <c r="E108" s="53">
        <v>93362</v>
      </c>
      <c r="F108" s="54">
        <f t="shared" si="1"/>
        <v>7438</v>
      </c>
    </row>
    <row r="109" spans="1:6" ht="63.75" x14ac:dyDescent="0.2">
      <c r="A109" s="50" t="s">
        <v>206</v>
      </c>
      <c r="B109" s="51" t="s">
        <v>30</v>
      </c>
      <c r="C109" s="52" t="s">
        <v>207</v>
      </c>
      <c r="D109" s="53">
        <v>100800</v>
      </c>
      <c r="E109" s="53">
        <v>93362</v>
      </c>
      <c r="F109" s="54">
        <f t="shared" si="1"/>
        <v>7438</v>
      </c>
    </row>
    <row r="110" spans="1:6" ht="25.5" x14ac:dyDescent="0.2">
      <c r="A110" s="50" t="s">
        <v>208</v>
      </c>
      <c r="B110" s="51" t="s">
        <v>30</v>
      </c>
      <c r="C110" s="52" t="s">
        <v>209</v>
      </c>
      <c r="D110" s="53">
        <v>426700</v>
      </c>
      <c r="E110" s="53">
        <v>208394.06</v>
      </c>
      <c r="F110" s="54">
        <f t="shared" si="1"/>
        <v>218305.94</v>
      </c>
    </row>
    <row r="111" spans="1:6" ht="25.5" x14ac:dyDescent="0.2">
      <c r="A111" s="50" t="s">
        <v>210</v>
      </c>
      <c r="B111" s="51" t="s">
        <v>30</v>
      </c>
      <c r="C111" s="52" t="s">
        <v>211</v>
      </c>
      <c r="D111" s="53">
        <v>426700</v>
      </c>
      <c r="E111" s="53">
        <v>208394.06</v>
      </c>
      <c r="F111" s="54">
        <f t="shared" si="1"/>
        <v>218305.94</v>
      </c>
    </row>
    <row r="112" spans="1:6" ht="25.5" x14ac:dyDescent="0.2">
      <c r="A112" s="50" t="s">
        <v>212</v>
      </c>
      <c r="B112" s="51" t="s">
        <v>30</v>
      </c>
      <c r="C112" s="52" t="s">
        <v>213</v>
      </c>
      <c r="D112" s="53">
        <v>48800</v>
      </c>
      <c r="E112" s="53">
        <v>12606.03</v>
      </c>
      <c r="F112" s="54">
        <f t="shared" si="1"/>
        <v>36193.97</v>
      </c>
    </row>
    <row r="113" spans="1:6" ht="76.5" x14ac:dyDescent="0.2">
      <c r="A113" s="50" t="s">
        <v>214</v>
      </c>
      <c r="B113" s="51" t="s">
        <v>30</v>
      </c>
      <c r="C113" s="52" t="s">
        <v>215</v>
      </c>
      <c r="D113" s="53" t="s">
        <v>43</v>
      </c>
      <c r="E113" s="53">
        <v>12606.03</v>
      </c>
      <c r="F113" s="54" t="str">
        <f t="shared" si="1"/>
        <v>-</v>
      </c>
    </row>
    <row r="114" spans="1:6" ht="25.5" x14ac:dyDescent="0.2">
      <c r="A114" s="50" t="s">
        <v>216</v>
      </c>
      <c r="B114" s="51" t="s">
        <v>30</v>
      </c>
      <c r="C114" s="52" t="s">
        <v>217</v>
      </c>
      <c r="D114" s="53">
        <v>35500</v>
      </c>
      <c r="E114" s="53">
        <v>35897.199999999997</v>
      </c>
      <c r="F114" s="54" t="str">
        <f t="shared" si="1"/>
        <v>-</v>
      </c>
    </row>
    <row r="115" spans="1:6" ht="63.75" x14ac:dyDescent="0.2">
      <c r="A115" s="50" t="s">
        <v>218</v>
      </c>
      <c r="B115" s="51" t="s">
        <v>30</v>
      </c>
      <c r="C115" s="52" t="s">
        <v>219</v>
      </c>
      <c r="D115" s="53" t="s">
        <v>43</v>
      </c>
      <c r="E115" s="53">
        <v>35897.199999999997</v>
      </c>
      <c r="F115" s="54" t="str">
        <f t="shared" si="1"/>
        <v>-</v>
      </c>
    </row>
    <row r="116" spans="1:6" ht="25.5" x14ac:dyDescent="0.2">
      <c r="A116" s="50" t="s">
        <v>220</v>
      </c>
      <c r="B116" s="51" t="s">
        <v>30</v>
      </c>
      <c r="C116" s="52" t="s">
        <v>221</v>
      </c>
      <c r="D116" s="53">
        <v>342400</v>
      </c>
      <c r="E116" s="53">
        <v>159890.82999999999</v>
      </c>
      <c r="F116" s="54">
        <f t="shared" si="1"/>
        <v>182509.17</v>
      </c>
    </row>
    <row r="117" spans="1:6" x14ac:dyDescent="0.2">
      <c r="A117" s="50" t="s">
        <v>222</v>
      </c>
      <c r="B117" s="51" t="s">
        <v>30</v>
      </c>
      <c r="C117" s="52" t="s">
        <v>223</v>
      </c>
      <c r="D117" s="53">
        <v>342400</v>
      </c>
      <c r="E117" s="53">
        <v>159353.63</v>
      </c>
      <c r="F117" s="54">
        <f t="shared" si="1"/>
        <v>183046.37</v>
      </c>
    </row>
    <row r="118" spans="1:6" ht="25.5" x14ac:dyDescent="0.2">
      <c r="A118" s="50" t="s">
        <v>224</v>
      </c>
      <c r="B118" s="51" t="s">
        <v>30</v>
      </c>
      <c r="C118" s="52" t="s">
        <v>225</v>
      </c>
      <c r="D118" s="53" t="s">
        <v>43</v>
      </c>
      <c r="E118" s="53">
        <v>537.20000000000005</v>
      </c>
      <c r="F118" s="54" t="str">
        <f t="shared" si="1"/>
        <v>-</v>
      </c>
    </row>
    <row r="119" spans="1:6" ht="25.5" x14ac:dyDescent="0.2">
      <c r="A119" s="50" t="s">
        <v>226</v>
      </c>
      <c r="B119" s="51" t="s">
        <v>30</v>
      </c>
      <c r="C119" s="52" t="s">
        <v>227</v>
      </c>
      <c r="D119" s="53">
        <v>377400</v>
      </c>
      <c r="E119" s="53">
        <v>535194.31000000006</v>
      </c>
      <c r="F119" s="54" t="str">
        <f t="shared" si="1"/>
        <v>-</v>
      </c>
    </row>
    <row r="120" spans="1:6" x14ac:dyDescent="0.2">
      <c r="A120" s="50" t="s">
        <v>228</v>
      </c>
      <c r="B120" s="51" t="s">
        <v>30</v>
      </c>
      <c r="C120" s="52" t="s">
        <v>229</v>
      </c>
      <c r="D120" s="53">
        <v>253800</v>
      </c>
      <c r="E120" s="53">
        <v>219639</v>
      </c>
      <c r="F120" s="54">
        <f t="shared" si="1"/>
        <v>34161</v>
      </c>
    </row>
    <row r="121" spans="1:6" ht="25.5" x14ac:dyDescent="0.2">
      <c r="A121" s="50" t="s">
        <v>230</v>
      </c>
      <c r="B121" s="51" t="s">
        <v>30</v>
      </c>
      <c r="C121" s="52" t="s">
        <v>231</v>
      </c>
      <c r="D121" s="53">
        <v>253800</v>
      </c>
      <c r="E121" s="53">
        <v>219639</v>
      </c>
      <c r="F121" s="54">
        <f t="shared" si="1"/>
        <v>34161</v>
      </c>
    </row>
    <row r="122" spans="1:6" ht="38.25" x14ac:dyDescent="0.2">
      <c r="A122" s="50" t="s">
        <v>232</v>
      </c>
      <c r="B122" s="51" t="s">
        <v>30</v>
      </c>
      <c r="C122" s="52" t="s">
        <v>233</v>
      </c>
      <c r="D122" s="53">
        <v>253800</v>
      </c>
      <c r="E122" s="53">
        <v>219639</v>
      </c>
      <c r="F122" s="54">
        <f t="shared" si="1"/>
        <v>34161</v>
      </c>
    </row>
    <row r="123" spans="1:6" ht="38.25" x14ac:dyDescent="0.2">
      <c r="A123" s="50" t="s">
        <v>232</v>
      </c>
      <c r="B123" s="51" t="s">
        <v>30</v>
      </c>
      <c r="C123" s="52" t="s">
        <v>234</v>
      </c>
      <c r="D123" s="53">
        <v>233800</v>
      </c>
      <c r="E123" s="53">
        <v>202786.91</v>
      </c>
      <c r="F123" s="54">
        <f t="shared" si="1"/>
        <v>31013.089999999997</v>
      </c>
    </row>
    <row r="124" spans="1:6" ht="38.25" x14ac:dyDescent="0.2">
      <c r="A124" s="50" t="s">
        <v>232</v>
      </c>
      <c r="B124" s="51" t="s">
        <v>30</v>
      </c>
      <c r="C124" s="52" t="s">
        <v>235</v>
      </c>
      <c r="D124" s="53">
        <v>20000</v>
      </c>
      <c r="E124" s="53">
        <v>16852.09</v>
      </c>
      <c r="F124" s="54">
        <f t="shared" si="1"/>
        <v>3147.91</v>
      </c>
    </row>
    <row r="125" spans="1:6" x14ac:dyDescent="0.2">
      <c r="A125" s="50" t="s">
        <v>236</v>
      </c>
      <c r="B125" s="51" t="s">
        <v>30</v>
      </c>
      <c r="C125" s="52" t="s">
        <v>237</v>
      </c>
      <c r="D125" s="53">
        <v>123600</v>
      </c>
      <c r="E125" s="53">
        <v>315555.31</v>
      </c>
      <c r="F125" s="54" t="str">
        <f t="shared" si="1"/>
        <v>-</v>
      </c>
    </row>
    <row r="126" spans="1:6" ht="25.5" x14ac:dyDescent="0.2">
      <c r="A126" s="50" t="s">
        <v>238</v>
      </c>
      <c r="B126" s="51" t="s">
        <v>30</v>
      </c>
      <c r="C126" s="52" t="s">
        <v>239</v>
      </c>
      <c r="D126" s="53">
        <v>123600</v>
      </c>
      <c r="E126" s="53">
        <v>315555.31</v>
      </c>
      <c r="F126" s="54" t="str">
        <f t="shared" si="1"/>
        <v>-</v>
      </c>
    </row>
    <row r="127" spans="1:6" ht="25.5" x14ac:dyDescent="0.2">
      <c r="A127" s="50" t="s">
        <v>240</v>
      </c>
      <c r="B127" s="51" t="s">
        <v>30</v>
      </c>
      <c r="C127" s="52" t="s">
        <v>241</v>
      </c>
      <c r="D127" s="53">
        <v>123600</v>
      </c>
      <c r="E127" s="53">
        <v>315555.31</v>
      </c>
      <c r="F127" s="54" t="str">
        <f t="shared" si="1"/>
        <v>-</v>
      </c>
    </row>
    <row r="128" spans="1:6" ht="25.5" x14ac:dyDescent="0.2">
      <c r="A128" s="50" t="s">
        <v>240</v>
      </c>
      <c r="B128" s="51" t="s">
        <v>30</v>
      </c>
      <c r="C128" s="52" t="s">
        <v>242</v>
      </c>
      <c r="D128" s="53" t="s">
        <v>43</v>
      </c>
      <c r="E128" s="53">
        <v>150000</v>
      </c>
      <c r="F128" s="54" t="str">
        <f t="shared" si="1"/>
        <v>-</v>
      </c>
    </row>
    <row r="129" spans="1:6" ht="25.5" x14ac:dyDescent="0.2">
      <c r="A129" s="50" t="s">
        <v>240</v>
      </c>
      <c r="B129" s="51" t="s">
        <v>30</v>
      </c>
      <c r="C129" s="52" t="s">
        <v>243</v>
      </c>
      <c r="D129" s="53">
        <v>123600</v>
      </c>
      <c r="E129" s="53">
        <v>165555.31</v>
      </c>
      <c r="F129" s="54" t="str">
        <f t="shared" si="1"/>
        <v>-</v>
      </c>
    </row>
    <row r="130" spans="1:6" ht="25.5" x14ac:dyDescent="0.2">
      <c r="A130" s="50" t="s">
        <v>244</v>
      </c>
      <c r="B130" s="51" t="s">
        <v>30</v>
      </c>
      <c r="C130" s="52" t="s">
        <v>245</v>
      </c>
      <c r="D130" s="53">
        <v>4906600</v>
      </c>
      <c r="E130" s="53">
        <v>5424889.1699999999</v>
      </c>
      <c r="F130" s="54" t="str">
        <f t="shared" si="1"/>
        <v>-</v>
      </c>
    </row>
    <row r="131" spans="1:6" ht="89.25" x14ac:dyDescent="0.2">
      <c r="A131" s="55" t="s">
        <v>246</v>
      </c>
      <c r="B131" s="51" t="s">
        <v>30</v>
      </c>
      <c r="C131" s="52" t="s">
        <v>247</v>
      </c>
      <c r="D131" s="53">
        <v>17900</v>
      </c>
      <c r="E131" s="53">
        <v>17940</v>
      </c>
      <c r="F131" s="54" t="str">
        <f t="shared" si="1"/>
        <v>-</v>
      </c>
    </row>
    <row r="132" spans="1:6" ht="114.75" x14ac:dyDescent="0.2">
      <c r="A132" s="55" t="s">
        <v>248</v>
      </c>
      <c r="B132" s="51" t="s">
        <v>30</v>
      </c>
      <c r="C132" s="52" t="s">
        <v>249</v>
      </c>
      <c r="D132" s="53">
        <v>17900</v>
      </c>
      <c r="E132" s="53">
        <v>17940</v>
      </c>
      <c r="F132" s="54" t="str">
        <f t="shared" si="1"/>
        <v>-</v>
      </c>
    </row>
    <row r="133" spans="1:6" ht="114.75" x14ac:dyDescent="0.2">
      <c r="A133" s="55" t="s">
        <v>250</v>
      </c>
      <c r="B133" s="51" t="s">
        <v>30</v>
      </c>
      <c r="C133" s="52" t="s">
        <v>251</v>
      </c>
      <c r="D133" s="53">
        <v>17900</v>
      </c>
      <c r="E133" s="53">
        <v>17940</v>
      </c>
      <c r="F133" s="54" t="str">
        <f t="shared" si="1"/>
        <v>-</v>
      </c>
    </row>
    <row r="134" spans="1:6" ht="38.25" x14ac:dyDescent="0.2">
      <c r="A134" s="50" t="s">
        <v>252</v>
      </c>
      <c r="B134" s="51" t="s">
        <v>30</v>
      </c>
      <c r="C134" s="52" t="s">
        <v>253</v>
      </c>
      <c r="D134" s="53">
        <v>4870800</v>
      </c>
      <c r="E134" s="53">
        <v>5386205.4299999997</v>
      </c>
      <c r="F134" s="54" t="str">
        <f t="shared" si="1"/>
        <v>-</v>
      </c>
    </row>
    <row r="135" spans="1:6" ht="38.25" x14ac:dyDescent="0.2">
      <c r="A135" s="50" t="s">
        <v>254</v>
      </c>
      <c r="B135" s="51" t="s">
        <v>30</v>
      </c>
      <c r="C135" s="52" t="s">
        <v>255</v>
      </c>
      <c r="D135" s="53">
        <v>4870800</v>
      </c>
      <c r="E135" s="53">
        <v>5386205.4299999997</v>
      </c>
      <c r="F135" s="54" t="str">
        <f t="shared" si="1"/>
        <v>-</v>
      </c>
    </row>
    <row r="136" spans="1:6" ht="63.75" x14ac:dyDescent="0.2">
      <c r="A136" s="50" t="s">
        <v>256</v>
      </c>
      <c r="B136" s="51" t="s">
        <v>30</v>
      </c>
      <c r="C136" s="52" t="s">
        <v>257</v>
      </c>
      <c r="D136" s="53">
        <v>4870800</v>
      </c>
      <c r="E136" s="53">
        <v>5386205.4299999997</v>
      </c>
      <c r="F136" s="54" t="str">
        <f t="shared" si="1"/>
        <v>-</v>
      </c>
    </row>
    <row r="137" spans="1:6" ht="89.25" x14ac:dyDescent="0.2">
      <c r="A137" s="50" t="s">
        <v>258</v>
      </c>
      <c r="B137" s="51" t="s">
        <v>30</v>
      </c>
      <c r="C137" s="52" t="s">
        <v>259</v>
      </c>
      <c r="D137" s="53">
        <v>17900</v>
      </c>
      <c r="E137" s="53">
        <v>20743.740000000002</v>
      </c>
      <c r="F137" s="54" t="str">
        <f t="shared" si="1"/>
        <v>-</v>
      </c>
    </row>
    <row r="138" spans="1:6" ht="89.25" x14ac:dyDescent="0.2">
      <c r="A138" s="50" t="s">
        <v>260</v>
      </c>
      <c r="B138" s="51" t="s">
        <v>30</v>
      </c>
      <c r="C138" s="52" t="s">
        <v>261</v>
      </c>
      <c r="D138" s="53">
        <v>17900</v>
      </c>
      <c r="E138" s="53">
        <v>20743.740000000002</v>
      </c>
      <c r="F138" s="54" t="str">
        <f t="shared" si="1"/>
        <v>-</v>
      </c>
    </row>
    <row r="139" spans="1:6" ht="114.75" x14ac:dyDescent="0.2">
      <c r="A139" s="55" t="s">
        <v>262</v>
      </c>
      <c r="B139" s="51" t="s">
        <v>30</v>
      </c>
      <c r="C139" s="52" t="s">
        <v>263</v>
      </c>
      <c r="D139" s="53">
        <v>17900</v>
      </c>
      <c r="E139" s="53">
        <v>20743.740000000002</v>
      </c>
      <c r="F139" s="54" t="str">
        <f t="shared" si="1"/>
        <v>-</v>
      </c>
    </row>
    <row r="140" spans="1:6" x14ac:dyDescent="0.2">
      <c r="A140" s="50" t="s">
        <v>264</v>
      </c>
      <c r="B140" s="51" t="s">
        <v>30</v>
      </c>
      <c r="C140" s="52" t="s">
        <v>265</v>
      </c>
      <c r="D140" s="53">
        <v>1750000</v>
      </c>
      <c r="E140" s="53">
        <v>1172802.78</v>
      </c>
      <c r="F140" s="54">
        <f t="shared" si="1"/>
        <v>577197.22</v>
      </c>
    </row>
    <row r="141" spans="1:6" ht="38.25" x14ac:dyDescent="0.2">
      <c r="A141" s="50" t="s">
        <v>266</v>
      </c>
      <c r="B141" s="51" t="s">
        <v>30</v>
      </c>
      <c r="C141" s="52" t="s">
        <v>267</v>
      </c>
      <c r="D141" s="53">
        <v>23100</v>
      </c>
      <c r="E141" s="53">
        <v>176105.17</v>
      </c>
      <c r="F141" s="54" t="str">
        <f t="shared" si="1"/>
        <v>-</v>
      </c>
    </row>
    <row r="142" spans="1:6" ht="63.75" x14ac:dyDescent="0.2">
      <c r="A142" s="50" t="s">
        <v>268</v>
      </c>
      <c r="B142" s="51" t="s">
        <v>30</v>
      </c>
      <c r="C142" s="52" t="s">
        <v>269</v>
      </c>
      <c r="D142" s="53" t="s">
        <v>43</v>
      </c>
      <c r="E142" s="53">
        <v>12500</v>
      </c>
      <c r="F142" s="54" t="str">
        <f t="shared" si="1"/>
        <v>-</v>
      </c>
    </row>
    <row r="143" spans="1:6" ht="89.25" x14ac:dyDescent="0.2">
      <c r="A143" s="55" t="s">
        <v>270</v>
      </c>
      <c r="B143" s="51" t="s">
        <v>30</v>
      </c>
      <c r="C143" s="52" t="s">
        <v>271</v>
      </c>
      <c r="D143" s="53" t="s">
        <v>43</v>
      </c>
      <c r="E143" s="53">
        <v>12500</v>
      </c>
      <c r="F143" s="54" t="str">
        <f t="shared" si="1"/>
        <v>-</v>
      </c>
    </row>
    <row r="144" spans="1:6" ht="89.25" x14ac:dyDescent="0.2">
      <c r="A144" s="50" t="s">
        <v>272</v>
      </c>
      <c r="B144" s="51" t="s">
        <v>30</v>
      </c>
      <c r="C144" s="52" t="s">
        <v>273</v>
      </c>
      <c r="D144" s="53" t="s">
        <v>43</v>
      </c>
      <c r="E144" s="53">
        <v>6500</v>
      </c>
      <c r="F144" s="54" t="str">
        <f t="shared" si="1"/>
        <v>-</v>
      </c>
    </row>
    <row r="145" spans="1:6" ht="114.75" x14ac:dyDescent="0.2">
      <c r="A145" s="55" t="s">
        <v>274</v>
      </c>
      <c r="B145" s="51" t="s">
        <v>30</v>
      </c>
      <c r="C145" s="52" t="s">
        <v>275</v>
      </c>
      <c r="D145" s="53" t="s">
        <v>43</v>
      </c>
      <c r="E145" s="53">
        <v>6500</v>
      </c>
      <c r="F145" s="54" t="str">
        <f t="shared" si="1"/>
        <v>-</v>
      </c>
    </row>
    <row r="146" spans="1:6" ht="63.75" x14ac:dyDescent="0.2">
      <c r="A146" s="50" t="s">
        <v>276</v>
      </c>
      <c r="B146" s="51" t="s">
        <v>30</v>
      </c>
      <c r="C146" s="52" t="s">
        <v>277</v>
      </c>
      <c r="D146" s="53">
        <v>2000</v>
      </c>
      <c r="E146" s="53">
        <v>2000</v>
      </c>
      <c r="F146" s="54" t="str">
        <f t="shared" si="1"/>
        <v>-</v>
      </c>
    </row>
    <row r="147" spans="1:6" ht="102" x14ac:dyDescent="0.2">
      <c r="A147" s="55" t="s">
        <v>278</v>
      </c>
      <c r="B147" s="51" t="s">
        <v>30</v>
      </c>
      <c r="C147" s="52" t="s">
        <v>279</v>
      </c>
      <c r="D147" s="53">
        <v>2000</v>
      </c>
      <c r="E147" s="53">
        <v>2000</v>
      </c>
      <c r="F147" s="54" t="str">
        <f t="shared" si="1"/>
        <v>-</v>
      </c>
    </row>
    <row r="148" spans="1:6" ht="63.75" x14ac:dyDescent="0.2">
      <c r="A148" s="50" t="s">
        <v>280</v>
      </c>
      <c r="B148" s="51" t="s">
        <v>30</v>
      </c>
      <c r="C148" s="52" t="s">
        <v>281</v>
      </c>
      <c r="D148" s="53" t="s">
        <v>43</v>
      </c>
      <c r="E148" s="53">
        <v>1500</v>
      </c>
      <c r="F148" s="54" t="str">
        <f t="shared" si="1"/>
        <v>-</v>
      </c>
    </row>
    <row r="149" spans="1:6" ht="89.25" x14ac:dyDescent="0.2">
      <c r="A149" s="55" t="s">
        <v>282</v>
      </c>
      <c r="B149" s="51" t="s">
        <v>30</v>
      </c>
      <c r="C149" s="52" t="s">
        <v>283</v>
      </c>
      <c r="D149" s="53" t="s">
        <v>43</v>
      </c>
      <c r="E149" s="53">
        <v>1500</v>
      </c>
      <c r="F149" s="54" t="str">
        <f t="shared" ref="F149:F212" si="2">IF(OR(D149="-",IF(E149="-",0,E149)&gt;=IF(D149="-",0,D149)),"-",IF(D149="-",0,D149)-IF(E149="-",0,E149))</f>
        <v>-</v>
      </c>
    </row>
    <row r="150" spans="1:6" ht="76.5" x14ac:dyDescent="0.2">
      <c r="A150" s="50" t="s">
        <v>284</v>
      </c>
      <c r="B150" s="51" t="s">
        <v>30</v>
      </c>
      <c r="C150" s="52" t="s">
        <v>285</v>
      </c>
      <c r="D150" s="53" t="s">
        <v>43</v>
      </c>
      <c r="E150" s="53">
        <v>750</v>
      </c>
      <c r="F150" s="54" t="str">
        <f t="shared" si="2"/>
        <v>-</v>
      </c>
    </row>
    <row r="151" spans="1:6" ht="114.75" x14ac:dyDescent="0.2">
      <c r="A151" s="55" t="s">
        <v>286</v>
      </c>
      <c r="B151" s="51" t="s">
        <v>30</v>
      </c>
      <c r="C151" s="52" t="s">
        <v>287</v>
      </c>
      <c r="D151" s="53" t="s">
        <v>43</v>
      </c>
      <c r="E151" s="53">
        <v>750</v>
      </c>
      <c r="F151" s="54" t="str">
        <f t="shared" si="2"/>
        <v>-</v>
      </c>
    </row>
    <row r="152" spans="1:6" ht="76.5" x14ac:dyDescent="0.2">
      <c r="A152" s="50" t="s">
        <v>288</v>
      </c>
      <c r="B152" s="51" t="s">
        <v>30</v>
      </c>
      <c r="C152" s="52" t="s">
        <v>289</v>
      </c>
      <c r="D152" s="53" t="s">
        <v>43</v>
      </c>
      <c r="E152" s="53">
        <v>750</v>
      </c>
      <c r="F152" s="54" t="str">
        <f t="shared" si="2"/>
        <v>-</v>
      </c>
    </row>
    <row r="153" spans="1:6" ht="102" x14ac:dyDescent="0.2">
      <c r="A153" s="55" t="s">
        <v>290</v>
      </c>
      <c r="B153" s="51" t="s">
        <v>30</v>
      </c>
      <c r="C153" s="52" t="s">
        <v>291</v>
      </c>
      <c r="D153" s="53" t="s">
        <v>43</v>
      </c>
      <c r="E153" s="53">
        <v>750</v>
      </c>
      <c r="F153" s="54" t="str">
        <f t="shared" si="2"/>
        <v>-</v>
      </c>
    </row>
    <row r="154" spans="1:6" ht="63.75" x14ac:dyDescent="0.2">
      <c r="A154" s="50" t="s">
        <v>292</v>
      </c>
      <c r="B154" s="51" t="s">
        <v>30</v>
      </c>
      <c r="C154" s="52" t="s">
        <v>293</v>
      </c>
      <c r="D154" s="53">
        <v>5100</v>
      </c>
      <c r="E154" s="53">
        <v>67550</v>
      </c>
      <c r="F154" s="54" t="str">
        <f t="shared" si="2"/>
        <v>-</v>
      </c>
    </row>
    <row r="155" spans="1:6" ht="89.25" x14ac:dyDescent="0.2">
      <c r="A155" s="55" t="s">
        <v>294</v>
      </c>
      <c r="B155" s="51" t="s">
        <v>30</v>
      </c>
      <c r="C155" s="52" t="s">
        <v>295</v>
      </c>
      <c r="D155" s="53">
        <v>5100</v>
      </c>
      <c r="E155" s="53">
        <v>67550</v>
      </c>
      <c r="F155" s="54" t="str">
        <f t="shared" si="2"/>
        <v>-</v>
      </c>
    </row>
    <row r="156" spans="1:6" ht="76.5" x14ac:dyDescent="0.2">
      <c r="A156" s="50" t="s">
        <v>296</v>
      </c>
      <c r="B156" s="51" t="s">
        <v>30</v>
      </c>
      <c r="C156" s="52" t="s">
        <v>297</v>
      </c>
      <c r="D156" s="53">
        <v>16000</v>
      </c>
      <c r="E156" s="53">
        <v>84555.17</v>
      </c>
      <c r="F156" s="54" t="str">
        <f t="shared" si="2"/>
        <v>-</v>
      </c>
    </row>
    <row r="157" spans="1:6" ht="102" x14ac:dyDescent="0.2">
      <c r="A157" s="55" t="s">
        <v>298</v>
      </c>
      <c r="B157" s="51" t="s">
        <v>30</v>
      </c>
      <c r="C157" s="52" t="s">
        <v>299</v>
      </c>
      <c r="D157" s="53">
        <v>16000</v>
      </c>
      <c r="E157" s="53">
        <v>84555.17</v>
      </c>
      <c r="F157" s="54" t="str">
        <f t="shared" si="2"/>
        <v>-</v>
      </c>
    </row>
    <row r="158" spans="1:6" ht="127.5" x14ac:dyDescent="0.2">
      <c r="A158" s="55" t="s">
        <v>300</v>
      </c>
      <c r="B158" s="51" t="s">
        <v>30</v>
      </c>
      <c r="C158" s="52" t="s">
        <v>301</v>
      </c>
      <c r="D158" s="53">
        <v>1713000</v>
      </c>
      <c r="E158" s="53">
        <v>1014207.45</v>
      </c>
      <c r="F158" s="54">
        <f t="shared" si="2"/>
        <v>698792.55</v>
      </c>
    </row>
    <row r="159" spans="1:6" ht="63.75" x14ac:dyDescent="0.2">
      <c r="A159" s="50" t="s">
        <v>302</v>
      </c>
      <c r="B159" s="51" t="s">
        <v>30</v>
      </c>
      <c r="C159" s="52" t="s">
        <v>303</v>
      </c>
      <c r="D159" s="53">
        <v>501900</v>
      </c>
      <c r="E159" s="53">
        <v>28965.91</v>
      </c>
      <c r="F159" s="54">
        <f t="shared" si="2"/>
        <v>472934.09</v>
      </c>
    </row>
    <row r="160" spans="1:6" ht="89.25" x14ac:dyDescent="0.2">
      <c r="A160" s="50" t="s">
        <v>304</v>
      </c>
      <c r="B160" s="51" t="s">
        <v>30</v>
      </c>
      <c r="C160" s="52" t="s">
        <v>305</v>
      </c>
      <c r="D160" s="53">
        <v>501900</v>
      </c>
      <c r="E160" s="53">
        <v>28965.91</v>
      </c>
      <c r="F160" s="54">
        <f t="shared" si="2"/>
        <v>472934.09</v>
      </c>
    </row>
    <row r="161" spans="1:6" ht="89.25" x14ac:dyDescent="0.2">
      <c r="A161" s="50" t="s">
        <v>304</v>
      </c>
      <c r="B161" s="51" t="s">
        <v>30</v>
      </c>
      <c r="C161" s="52" t="s">
        <v>306</v>
      </c>
      <c r="D161" s="53">
        <v>501900</v>
      </c>
      <c r="E161" s="53">
        <v>28682.57</v>
      </c>
      <c r="F161" s="54">
        <f t="shared" si="2"/>
        <v>473217.43</v>
      </c>
    </row>
    <row r="162" spans="1:6" ht="89.25" x14ac:dyDescent="0.2">
      <c r="A162" s="50" t="s">
        <v>304</v>
      </c>
      <c r="B162" s="51" t="s">
        <v>30</v>
      </c>
      <c r="C162" s="52" t="s">
        <v>307</v>
      </c>
      <c r="D162" s="53" t="s">
        <v>43</v>
      </c>
      <c r="E162" s="53">
        <v>283.33999999999997</v>
      </c>
      <c r="F162" s="54" t="str">
        <f t="shared" si="2"/>
        <v>-</v>
      </c>
    </row>
    <row r="163" spans="1:6" ht="102" x14ac:dyDescent="0.2">
      <c r="A163" s="55" t="s">
        <v>308</v>
      </c>
      <c r="B163" s="51" t="s">
        <v>30</v>
      </c>
      <c r="C163" s="52" t="s">
        <v>309</v>
      </c>
      <c r="D163" s="53">
        <v>1211100</v>
      </c>
      <c r="E163" s="53">
        <v>985241.54</v>
      </c>
      <c r="F163" s="54">
        <f t="shared" si="2"/>
        <v>225858.45999999996</v>
      </c>
    </row>
    <row r="164" spans="1:6" ht="89.25" x14ac:dyDescent="0.2">
      <c r="A164" s="50" t="s">
        <v>310</v>
      </c>
      <c r="B164" s="51" t="s">
        <v>30</v>
      </c>
      <c r="C164" s="52" t="s">
        <v>311</v>
      </c>
      <c r="D164" s="53">
        <v>1211100</v>
      </c>
      <c r="E164" s="53">
        <v>985241.54</v>
      </c>
      <c r="F164" s="54">
        <f t="shared" si="2"/>
        <v>225858.45999999996</v>
      </c>
    </row>
    <row r="165" spans="1:6" ht="25.5" x14ac:dyDescent="0.2">
      <c r="A165" s="50" t="s">
        <v>312</v>
      </c>
      <c r="B165" s="51" t="s">
        <v>30</v>
      </c>
      <c r="C165" s="52" t="s">
        <v>313</v>
      </c>
      <c r="D165" s="53">
        <v>13900</v>
      </c>
      <c r="E165" s="53">
        <v>-16993.84</v>
      </c>
      <c r="F165" s="54">
        <f t="shared" si="2"/>
        <v>30893.84</v>
      </c>
    </row>
    <row r="166" spans="1:6" ht="89.25" x14ac:dyDescent="0.2">
      <c r="A166" s="50" t="s">
        <v>314</v>
      </c>
      <c r="B166" s="51" t="s">
        <v>30</v>
      </c>
      <c r="C166" s="52" t="s">
        <v>315</v>
      </c>
      <c r="D166" s="53">
        <v>13900</v>
      </c>
      <c r="E166" s="53">
        <v>-16993.84</v>
      </c>
      <c r="F166" s="54">
        <f t="shared" si="2"/>
        <v>30893.84</v>
      </c>
    </row>
    <row r="167" spans="1:6" ht="76.5" x14ac:dyDescent="0.2">
      <c r="A167" s="50" t="s">
        <v>316</v>
      </c>
      <c r="B167" s="51" t="s">
        <v>30</v>
      </c>
      <c r="C167" s="52" t="s">
        <v>317</v>
      </c>
      <c r="D167" s="53">
        <v>13900</v>
      </c>
      <c r="E167" s="53">
        <v>-16590.75</v>
      </c>
      <c r="F167" s="54">
        <f t="shared" si="2"/>
        <v>30490.75</v>
      </c>
    </row>
    <row r="168" spans="1:6" ht="76.5" x14ac:dyDescent="0.2">
      <c r="A168" s="50" t="s">
        <v>316</v>
      </c>
      <c r="B168" s="51" t="s">
        <v>30</v>
      </c>
      <c r="C168" s="52" t="s">
        <v>318</v>
      </c>
      <c r="D168" s="53" t="s">
        <v>43</v>
      </c>
      <c r="E168" s="53">
        <v>700</v>
      </c>
      <c r="F168" s="54" t="str">
        <f t="shared" si="2"/>
        <v>-</v>
      </c>
    </row>
    <row r="169" spans="1:6" ht="76.5" x14ac:dyDescent="0.2">
      <c r="A169" s="50" t="s">
        <v>316</v>
      </c>
      <c r="B169" s="51" t="s">
        <v>30</v>
      </c>
      <c r="C169" s="52" t="s">
        <v>319</v>
      </c>
      <c r="D169" s="53" t="s">
        <v>43</v>
      </c>
      <c r="E169" s="53">
        <v>-48980.19</v>
      </c>
      <c r="F169" s="54" t="str">
        <f t="shared" si="2"/>
        <v>-</v>
      </c>
    </row>
    <row r="170" spans="1:6" ht="76.5" x14ac:dyDescent="0.2">
      <c r="A170" s="50" t="s">
        <v>316</v>
      </c>
      <c r="B170" s="51" t="s">
        <v>30</v>
      </c>
      <c r="C170" s="52" t="s">
        <v>320</v>
      </c>
      <c r="D170" s="53">
        <v>4900</v>
      </c>
      <c r="E170" s="53">
        <v>4967.62</v>
      </c>
      <c r="F170" s="54" t="str">
        <f t="shared" si="2"/>
        <v>-</v>
      </c>
    </row>
    <row r="171" spans="1:6" ht="76.5" x14ac:dyDescent="0.2">
      <c r="A171" s="50" t="s">
        <v>316</v>
      </c>
      <c r="B171" s="51" t="s">
        <v>30</v>
      </c>
      <c r="C171" s="52" t="s">
        <v>321</v>
      </c>
      <c r="D171" s="53" t="s">
        <v>43</v>
      </c>
      <c r="E171" s="53">
        <v>1975.96</v>
      </c>
      <c r="F171" s="54" t="str">
        <f t="shared" si="2"/>
        <v>-</v>
      </c>
    </row>
    <row r="172" spans="1:6" ht="76.5" x14ac:dyDescent="0.2">
      <c r="A172" s="50" t="s">
        <v>316</v>
      </c>
      <c r="B172" s="51" t="s">
        <v>30</v>
      </c>
      <c r="C172" s="52" t="s">
        <v>322</v>
      </c>
      <c r="D172" s="53">
        <v>9000</v>
      </c>
      <c r="E172" s="53">
        <v>24745.86</v>
      </c>
      <c r="F172" s="54" t="str">
        <f t="shared" si="2"/>
        <v>-</v>
      </c>
    </row>
    <row r="173" spans="1:6" ht="89.25" x14ac:dyDescent="0.2">
      <c r="A173" s="50" t="s">
        <v>323</v>
      </c>
      <c r="B173" s="51" t="s">
        <v>30</v>
      </c>
      <c r="C173" s="52" t="s">
        <v>324</v>
      </c>
      <c r="D173" s="53" t="s">
        <v>43</v>
      </c>
      <c r="E173" s="53">
        <v>-403.09</v>
      </c>
      <c r="F173" s="54" t="str">
        <f t="shared" si="2"/>
        <v>-</v>
      </c>
    </row>
    <row r="174" spans="1:6" ht="25.5" x14ac:dyDescent="0.2">
      <c r="A174" s="50" t="s">
        <v>325</v>
      </c>
      <c r="B174" s="51" t="s">
        <v>30</v>
      </c>
      <c r="C174" s="52" t="s">
        <v>326</v>
      </c>
      <c r="D174" s="53" t="s">
        <v>43</v>
      </c>
      <c r="E174" s="53">
        <v>-516</v>
      </c>
      <c r="F174" s="54" t="str">
        <f t="shared" si="2"/>
        <v>-</v>
      </c>
    </row>
    <row r="175" spans="1:6" ht="114.75" x14ac:dyDescent="0.2">
      <c r="A175" s="55" t="s">
        <v>327</v>
      </c>
      <c r="B175" s="51" t="s">
        <v>30</v>
      </c>
      <c r="C175" s="52" t="s">
        <v>328</v>
      </c>
      <c r="D175" s="53" t="s">
        <v>43</v>
      </c>
      <c r="E175" s="53">
        <v>-516</v>
      </c>
      <c r="F175" s="54" t="str">
        <f t="shared" si="2"/>
        <v>-</v>
      </c>
    </row>
    <row r="176" spans="1:6" x14ac:dyDescent="0.2">
      <c r="A176" s="50" t="s">
        <v>329</v>
      </c>
      <c r="B176" s="51" t="s">
        <v>30</v>
      </c>
      <c r="C176" s="52" t="s">
        <v>330</v>
      </c>
      <c r="D176" s="53">
        <v>268800</v>
      </c>
      <c r="E176" s="53">
        <v>298509.84000000003</v>
      </c>
      <c r="F176" s="54" t="str">
        <f t="shared" si="2"/>
        <v>-</v>
      </c>
    </row>
    <row r="177" spans="1:6" x14ac:dyDescent="0.2">
      <c r="A177" s="50" t="s">
        <v>331</v>
      </c>
      <c r="B177" s="51" t="s">
        <v>30</v>
      </c>
      <c r="C177" s="52" t="s">
        <v>332</v>
      </c>
      <c r="D177" s="53" t="s">
        <v>43</v>
      </c>
      <c r="E177" s="53">
        <v>5024.43</v>
      </c>
      <c r="F177" s="54" t="str">
        <f t="shared" si="2"/>
        <v>-</v>
      </c>
    </row>
    <row r="178" spans="1:6" ht="25.5" x14ac:dyDescent="0.2">
      <c r="A178" s="50" t="s">
        <v>333</v>
      </c>
      <c r="B178" s="51" t="s">
        <v>30</v>
      </c>
      <c r="C178" s="52" t="s">
        <v>334</v>
      </c>
      <c r="D178" s="53" t="s">
        <v>43</v>
      </c>
      <c r="E178" s="53">
        <v>5024.43</v>
      </c>
      <c r="F178" s="54" t="str">
        <f t="shared" si="2"/>
        <v>-</v>
      </c>
    </row>
    <row r="179" spans="1:6" x14ac:dyDescent="0.2">
      <c r="A179" s="50" t="s">
        <v>335</v>
      </c>
      <c r="B179" s="51" t="s">
        <v>30</v>
      </c>
      <c r="C179" s="52" t="s">
        <v>336</v>
      </c>
      <c r="D179" s="53">
        <v>268800</v>
      </c>
      <c r="E179" s="53">
        <v>293485.40999999997</v>
      </c>
      <c r="F179" s="54" t="str">
        <f t="shared" si="2"/>
        <v>-</v>
      </c>
    </row>
    <row r="180" spans="1:6" ht="25.5" x14ac:dyDescent="0.2">
      <c r="A180" s="50" t="s">
        <v>337</v>
      </c>
      <c r="B180" s="51" t="s">
        <v>30</v>
      </c>
      <c r="C180" s="52" t="s">
        <v>338</v>
      </c>
      <c r="D180" s="53">
        <v>268800</v>
      </c>
      <c r="E180" s="53">
        <v>293485.40999999997</v>
      </c>
      <c r="F180" s="54" t="str">
        <f t="shared" si="2"/>
        <v>-</v>
      </c>
    </row>
    <row r="181" spans="1:6" x14ac:dyDescent="0.2">
      <c r="A181" s="50" t="s">
        <v>339</v>
      </c>
      <c r="B181" s="51" t="s">
        <v>30</v>
      </c>
      <c r="C181" s="52" t="s">
        <v>340</v>
      </c>
      <c r="D181" s="53">
        <v>1360459683.4000001</v>
      </c>
      <c r="E181" s="53">
        <v>825006395.49000001</v>
      </c>
      <c r="F181" s="54">
        <f t="shared" si="2"/>
        <v>535453287.91000009</v>
      </c>
    </row>
    <row r="182" spans="1:6" ht="38.25" x14ac:dyDescent="0.2">
      <c r="A182" s="50" t="s">
        <v>341</v>
      </c>
      <c r="B182" s="51" t="s">
        <v>30</v>
      </c>
      <c r="C182" s="52" t="s">
        <v>342</v>
      </c>
      <c r="D182" s="53">
        <v>1362869200</v>
      </c>
      <c r="E182" s="53">
        <v>827846367.39999998</v>
      </c>
      <c r="F182" s="54">
        <f t="shared" si="2"/>
        <v>535022832.60000002</v>
      </c>
    </row>
    <row r="183" spans="1:6" ht="25.5" x14ac:dyDescent="0.2">
      <c r="A183" s="50" t="s">
        <v>343</v>
      </c>
      <c r="B183" s="51" t="s">
        <v>30</v>
      </c>
      <c r="C183" s="52" t="s">
        <v>344</v>
      </c>
      <c r="D183" s="53">
        <v>182375600</v>
      </c>
      <c r="E183" s="53">
        <v>111468000</v>
      </c>
      <c r="F183" s="54">
        <f t="shared" si="2"/>
        <v>70907600</v>
      </c>
    </row>
    <row r="184" spans="1:6" ht="25.5" x14ac:dyDescent="0.2">
      <c r="A184" s="50" t="s">
        <v>345</v>
      </c>
      <c r="B184" s="51" t="s">
        <v>30</v>
      </c>
      <c r="C184" s="52" t="s">
        <v>346</v>
      </c>
      <c r="D184" s="53">
        <v>182375600</v>
      </c>
      <c r="E184" s="53">
        <v>111468000</v>
      </c>
      <c r="F184" s="54">
        <f t="shared" si="2"/>
        <v>70907600</v>
      </c>
    </row>
    <row r="185" spans="1:6" ht="38.25" x14ac:dyDescent="0.2">
      <c r="A185" s="50" t="s">
        <v>347</v>
      </c>
      <c r="B185" s="51" t="s">
        <v>30</v>
      </c>
      <c r="C185" s="52" t="s">
        <v>348</v>
      </c>
      <c r="D185" s="53">
        <v>182375600</v>
      </c>
      <c r="E185" s="53">
        <v>111468000</v>
      </c>
      <c r="F185" s="54">
        <f t="shared" si="2"/>
        <v>70907600</v>
      </c>
    </row>
    <row r="186" spans="1:6" ht="38.25" x14ac:dyDescent="0.2">
      <c r="A186" s="50" t="s">
        <v>349</v>
      </c>
      <c r="B186" s="51" t="s">
        <v>30</v>
      </c>
      <c r="C186" s="52" t="s">
        <v>350</v>
      </c>
      <c r="D186" s="53">
        <v>129951700</v>
      </c>
      <c r="E186" s="53">
        <v>47496846.200000003</v>
      </c>
      <c r="F186" s="54">
        <f t="shared" si="2"/>
        <v>82454853.799999997</v>
      </c>
    </row>
    <row r="187" spans="1:6" ht="51" x14ac:dyDescent="0.2">
      <c r="A187" s="50" t="s">
        <v>351</v>
      </c>
      <c r="B187" s="51" t="s">
        <v>30</v>
      </c>
      <c r="C187" s="52" t="s">
        <v>352</v>
      </c>
      <c r="D187" s="53">
        <v>6299000</v>
      </c>
      <c r="E187" s="53">
        <v>1511595</v>
      </c>
      <c r="F187" s="54">
        <f t="shared" si="2"/>
        <v>4787405</v>
      </c>
    </row>
    <row r="188" spans="1:6" ht="63.75" x14ac:dyDescent="0.2">
      <c r="A188" s="50" t="s">
        <v>353</v>
      </c>
      <c r="B188" s="51" t="s">
        <v>30</v>
      </c>
      <c r="C188" s="52" t="s">
        <v>354</v>
      </c>
      <c r="D188" s="53">
        <v>6299000</v>
      </c>
      <c r="E188" s="53">
        <v>1511595</v>
      </c>
      <c r="F188" s="54">
        <f t="shared" si="2"/>
        <v>4787405</v>
      </c>
    </row>
    <row r="189" spans="1:6" ht="38.25" x14ac:dyDescent="0.2">
      <c r="A189" s="50" t="s">
        <v>355</v>
      </c>
      <c r="B189" s="51" t="s">
        <v>30</v>
      </c>
      <c r="C189" s="52" t="s">
        <v>356</v>
      </c>
      <c r="D189" s="53">
        <v>1725100</v>
      </c>
      <c r="E189" s="53" t="s">
        <v>43</v>
      </c>
      <c r="F189" s="54">
        <f t="shared" si="2"/>
        <v>1725100</v>
      </c>
    </row>
    <row r="190" spans="1:6" ht="51" x14ac:dyDescent="0.2">
      <c r="A190" s="50" t="s">
        <v>357</v>
      </c>
      <c r="B190" s="51" t="s">
        <v>30</v>
      </c>
      <c r="C190" s="52" t="s">
        <v>358</v>
      </c>
      <c r="D190" s="53">
        <v>1725100</v>
      </c>
      <c r="E190" s="53" t="s">
        <v>43</v>
      </c>
      <c r="F190" s="54">
        <f t="shared" si="2"/>
        <v>1725100</v>
      </c>
    </row>
    <row r="191" spans="1:6" ht="76.5" x14ac:dyDescent="0.2">
      <c r="A191" s="50" t="s">
        <v>359</v>
      </c>
      <c r="B191" s="51" t="s">
        <v>30</v>
      </c>
      <c r="C191" s="52" t="s">
        <v>360</v>
      </c>
      <c r="D191" s="53">
        <v>17937400</v>
      </c>
      <c r="E191" s="53">
        <v>7841525.0700000003</v>
      </c>
      <c r="F191" s="54">
        <f t="shared" si="2"/>
        <v>10095874.93</v>
      </c>
    </row>
    <row r="192" spans="1:6" ht="76.5" x14ac:dyDescent="0.2">
      <c r="A192" s="50" t="s">
        <v>361</v>
      </c>
      <c r="B192" s="51" t="s">
        <v>30</v>
      </c>
      <c r="C192" s="52" t="s">
        <v>362</v>
      </c>
      <c r="D192" s="53">
        <v>17937400</v>
      </c>
      <c r="E192" s="53">
        <v>7841525.0700000003</v>
      </c>
      <c r="F192" s="54">
        <f t="shared" si="2"/>
        <v>10095874.93</v>
      </c>
    </row>
    <row r="193" spans="1:6" ht="89.25" x14ac:dyDescent="0.2">
      <c r="A193" s="50" t="s">
        <v>363</v>
      </c>
      <c r="B193" s="51" t="s">
        <v>30</v>
      </c>
      <c r="C193" s="52" t="s">
        <v>364</v>
      </c>
      <c r="D193" s="53">
        <v>23490600</v>
      </c>
      <c r="E193" s="53">
        <v>20751560</v>
      </c>
      <c r="F193" s="54">
        <f t="shared" si="2"/>
        <v>2739040</v>
      </c>
    </row>
    <row r="194" spans="1:6" ht="38.25" x14ac:dyDescent="0.2">
      <c r="A194" s="50" t="s">
        <v>365</v>
      </c>
      <c r="B194" s="51" t="s">
        <v>30</v>
      </c>
      <c r="C194" s="52" t="s">
        <v>366</v>
      </c>
      <c r="D194" s="53">
        <v>563200</v>
      </c>
      <c r="E194" s="53">
        <v>563102.81999999995</v>
      </c>
      <c r="F194" s="54">
        <f t="shared" si="2"/>
        <v>97.180000000051223</v>
      </c>
    </row>
    <row r="195" spans="1:6" ht="38.25" x14ac:dyDescent="0.2">
      <c r="A195" s="50" t="s">
        <v>367</v>
      </c>
      <c r="B195" s="51" t="s">
        <v>30</v>
      </c>
      <c r="C195" s="52" t="s">
        <v>368</v>
      </c>
      <c r="D195" s="53">
        <v>563200</v>
      </c>
      <c r="E195" s="53">
        <v>563102.81999999995</v>
      </c>
      <c r="F195" s="54">
        <f t="shared" si="2"/>
        <v>97.180000000051223</v>
      </c>
    </row>
    <row r="196" spans="1:6" ht="25.5" x14ac:dyDescent="0.2">
      <c r="A196" s="50" t="s">
        <v>369</v>
      </c>
      <c r="B196" s="51" t="s">
        <v>30</v>
      </c>
      <c r="C196" s="52" t="s">
        <v>370</v>
      </c>
      <c r="D196" s="53">
        <v>4826100</v>
      </c>
      <c r="E196" s="53">
        <v>4093385.5</v>
      </c>
      <c r="F196" s="54">
        <f t="shared" si="2"/>
        <v>732714.5</v>
      </c>
    </row>
    <row r="197" spans="1:6" ht="25.5" x14ac:dyDescent="0.2">
      <c r="A197" s="50" t="s">
        <v>371</v>
      </c>
      <c r="B197" s="51" t="s">
        <v>30</v>
      </c>
      <c r="C197" s="52" t="s">
        <v>372</v>
      </c>
      <c r="D197" s="53">
        <v>4826100</v>
      </c>
      <c r="E197" s="53">
        <v>4093385.5</v>
      </c>
      <c r="F197" s="54">
        <f t="shared" si="2"/>
        <v>732714.5</v>
      </c>
    </row>
    <row r="198" spans="1:6" ht="25.5" x14ac:dyDescent="0.2">
      <c r="A198" s="50" t="s">
        <v>373</v>
      </c>
      <c r="B198" s="51" t="s">
        <v>30</v>
      </c>
      <c r="C198" s="52" t="s">
        <v>374</v>
      </c>
      <c r="D198" s="53">
        <v>13636400</v>
      </c>
      <c r="E198" s="53" t="s">
        <v>43</v>
      </c>
      <c r="F198" s="54">
        <f t="shared" si="2"/>
        <v>13636400</v>
      </c>
    </row>
    <row r="199" spans="1:6" ht="38.25" x14ac:dyDescent="0.2">
      <c r="A199" s="50" t="s">
        <v>375</v>
      </c>
      <c r="B199" s="51" t="s">
        <v>30</v>
      </c>
      <c r="C199" s="52" t="s">
        <v>376</v>
      </c>
      <c r="D199" s="53">
        <v>13636400</v>
      </c>
      <c r="E199" s="53" t="s">
        <v>43</v>
      </c>
      <c r="F199" s="54">
        <f t="shared" si="2"/>
        <v>13636400</v>
      </c>
    </row>
    <row r="200" spans="1:6" x14ac:dyDescent="0.2">
      <c r="A200" s="50" t="s">
        <v>377</v>
      </c>
      <c r="B200" s="51" t="s">
        <v>30</v>
      </c>
      <c r="C200" s="52" t="s">
        <v>378</v>
      </c>
      <c r="D200" s="53">
        <v>61473900</v>
      </c>
      <c r="E200" s="53">
        <v>12735677.810000001</v>
      </c>
      <c r="F200" s="54">
        <f t="shared" si="2"/>
        <v>48738222.189999998</v>
      </c>
    </row>
    <row r="201" spans="1:6" ht="25.5" x14ac:dyDescent="0.2">
      <c r="A201" s="50" t="s">
        <v>379</v>
      </c>
      <c r="B201" s="51" t="s">
        <v>30</v>
      </c>
      <c r="C201" s="52" t="s">
        <v>380</v>
      </c>
      <c r="D201" s="53">
        <v>61473900</v>
      </c>
      <c r="E201" s="53">
        <v>12735677.810000001</v>
      </c>
      <c r="F201" s="54">
        <f t="shared" si="2"/>
        <v>48738222.189999998</v>
      </c>
    </row>
    <row r="202" spans="1:6" ht="25.5" x14ac:dyDescent="0.2">
      <c r="A202" s="50" t="s">
        <v>379</v>
      </c>
      <c r="B202" s="51" t="s">
        <v>30</v>
      </c>
      <c r="C202" s="52" t="s">
        <v>381</v>
      </c>
      <c r="D202" s="53">
        <v>15748900</v>
      </c>
      <c r="E202" s="53">
        <v>177885.56</v>
      </c>
      <c r="F202" s="54">
        <f t="shared" si="2"/>
        <v>15571014.439999999</v>
      </c>
    </row>
    <row r="203" spans="1:6" ht="25.5" x14ac:dyDescent="0.2">
      <c r="A203" s="50" t="s">
        <v>379</v>
      </c>
      <c r="B203" s="51" t="s">
        <v>30</v>
      </c>
      <c r="C203" s="52" t="s">
        <v>382</v>
      </c>
      <c r="D203" s="53">
        <v>180800</v>
      </c>
      <c r="E203" s="53">
        <v>180758.67</v>
      </c>
      <c r="F203" s="54">
        <f t="shared" si="2"/>
        <v>41.329999999987194</v>
      </c>
    </row>
    <row r="204" spans="1:6" ht="25.5" x14ac:dyDescent="0.2">
      <c r="A204" s="50" t="s">
        <v>379</v>
      </c>
      <c r="B204" s="51" t="s">
        <v>30</v>
      </c>
      <c r="C204" s="52" t="s">
        <v>383</v>
      </c>
      <c r="D204" s="53">
        <v>44880900</v>
      </c>
      <c r="E204" s="53">
        <v>11718696.08</v>
      </c>
      <c r="F204" s="54">
        <f t="shared" si="2"/>
        <v>33162203.920000002</v>
      </c>
    </row>
    <row r="205" spans="1:6" ht="25.5" x14ac:dyDescent="0.2">
      <c r="A205" s="50" t="s">
        <v>379</v>
      </c>
      <c r="B205" s="51" t="s">
        <v>30</v>
      </c>
      <c r="C205" s="52" t="s">
        <v>384</v>
      </c>
      <c r="D205" s="53">
        <v>663300</v>
      </c>
      <c r="E205" s="53">
        <v>658337.5</v>
      </c>
      <c r="F205" s="54">
        <f t="shared" si="2"/>
        <v>4962.5</v>
      </c>
    </row>
    <row r="206" spans="1:6" ht="25.5" x14ac:dyDescent="0.2">
      <c r="A206" s="50" t="s">
        <v>385</v>
      </c>
      <c r="B206" s="51" t="s">
        <v>30</v>
      </c>
      <c r="C206" s="52" t="s">
        <v>386</v>
      </c>
      <c r="D206" s="53">
        <v>1020758200</v>
      </c>
      <c r="E206" s="53">
        <v>649991554.49000001</v>
      </c>
      <c r="F206" s="54">
        <f t="shared" si="2"/>
        <v>370766645.50999999</v>
      </c>
    </row>
    <row r="207" spans="1:6" ht="63.75" x14ac:dyDescent="0.2">
      <c r="A207" s="50" t="s">
        <v>387</v>
      </c>
      <c r="B207" s="51" t="s">
        <v>30</v>
      </c>
      <c r="C207" s="52" t="s">
        <v>388</v>
      </c>
      <c r="D207" s="53">
        <v>231500</v>
      </c>
      <c r="E207" s="53">
        <v>73633.789999999994</v>
      </c>
      <c r="F207" s="54">
        <f t="shared" si="2"/>
        <v>157866.21000000002</v>
      </c>
    </row>
    <row r="208" spans="1:6" ht="51" x14ac:dyDescent="0.2">
      <c r="A208" s="50" t="s">
        <v>389</v>
      </c>
      <c r="B208" s="51" t="s">
        <v>30</v>
      </c>
      <c r="C208" s="52" t="s">
        <v>390</v>
      </c>
      <c r="D208" s="53">
        <v>231500</v>
      </c>
      <c r="E208" s="53">
        <v>73633.789999999994</v>
      </c>
      <c r="F208" s="54">
        <f t="shared" si="2"/>
        <v>157866.21000000002</v>
      </c>
    </row>
    <row r="209" spans="1:6" ht="51" x14ac:dyDescent="0.2">
      <c r="A209" s="50" t="s">
        <v>391</v>
      </c>
      <c r="B209" s="51" t="s">
        <v>30</v>
      </c>
      <c r="C209" s="52" t="s">
        <v>392</v>
      </c>
      <c r="D209" s="53">
        <v>16732100</v>
      </c>
      <c r="E209" s="53">
        <v>11728035.84</v>
      </c>
      <c r="F209" s="54">
        <f t="shared" si="2"/>
        <v>5004064.16</v>
      </c>
    </row>
    <row r="210" spans="1:6" ht="51" x14ac:dyDescent="0.2">
      <c r="A210" s="50" t="s">
        <v>393</v>
      </c>
      <c r="B210" s="51" t="s">
        <v>30</v>
      </c>
      <c r="C210" s="52" t="s">
        <v>394</v>
      </c>
      <c r="D210" s="53">
        <v>16732100</v>
      </c>
      <c r="E210" s="53">
        <v>11728035.84</v>
      </c>
      <c r="F210" s="54">
        <f t="shared" si="2"/>
        <v>5004064.16</v>
      </c>
    </row>
    <row r="211" spans="1:6" ht="38.25" x14ac:dyDescent="0.2">
      <c r="A211" s="50" t="s">
        <v>395</v>
      </c>
      <c r="B211" s="51" t="s">
        <v>30</v>
      </c>
      <c r="C211" s="52" t="s">
        <v>396</v>
      </c>
      <c r="D211" s="53">
        <v>321673700</v>
      </c>
      <c r="E211" s="53">
        <v>191700271.27000001</v>
      </c>
      <c r="F211" s="54">
        <f t="shared" si="2"/>
        <v>129973428.72999999</v>
      </c>
    </row>
    <row r="212" spans="1:6" ht="38.25" x14ac:dyDescent="0.2">
      <c r="A212" s="50" t="s">
        <v>397</v>
      </c>
      <c r="B212" s="51" t="s">
        <v>30</v>
      </c>
      <c r="C212" s="52" t="s">
        <v>398</v>
      </c>
      <c r="D212" s="53">
        <v>321673700</v>
      </c>
      <c r="E212" s="53">
        <v>191700271.27000001</v>
      </c>
      <c r="F212" s="54">
        <f t="shared" si="2"/>
        <v>129973428.72999999</v>
      </c>
    </row>
    <row r="213" spans="1:6" ht="38.25" x14ac:dyDescent="0.2">
      <c r="A213" s="50" t="s">
        <v>397</v>
      </c>
      <c r="B213" s="51" t="s">
        <v>30</v>
      </c>
      <c r="C213" s="52" t="s">
        <v>399</v>
      </c>
      <c r="D213" s="53">
        <v>22401400</v>
      </c>
      <c r="E213" s="53">
        <v>2566761.08</v>
      </c>
      <c r="F213" s="54">
        <f t="shared" ref="F213:F260" si="3">IF(OR(D213="-",IF(E213="-",0,E213)&gt;=IF(D213="-",0,D213)),"-",IF(D213="-",0,D213)-IF(E213="-",0,E213))</f>
        <v>19834638.920000002</v>
      </c>
    </row>
    <row r="214" spans="1:6" ht="38.25" x14ac:dyDescent="0.2">
      <c r="A214" s="50" t="s">
        <v>397</v>
      </c>
      <c r="B214" s="51" t="s">
        <v>30</v>
      </c>
      <c r="C214" s="52" t="s">
        <v>400</v>
      </c>
      <c r="D214" s="53">
        <v>58599600</v>
      </c>
      <c r="E214" s="53">
        <v>40322300</v>
      </c>
      <c r="F214" s="54">
        <f t="shared" si="3"/>
        <v>18277300</v>
      </c>
    </row>
    <row r="215" spans="1:6" ht="38.25" x14ac:dyDescent="0.2">
      <c r="A215" s="50" t="s">
        <v>397</v>
      </c>
      <c r="B215" s="51" t="s">
        <v>30</v>
      </c>
      <c r="C215" s="52" t="s">
        <v>401</v>
      </c>
      <c r="D215" s="53">
        <v>23412800</v>
      </c>
      <c r="E215" s="53">
        <v>14002962.5</v>
      </c>
      <c r="F215" s="54">
        <f t="shared" si="3"/>
        <v>9409837.5</v>
      </c>
    </row>
    <row r="216" spans="1:6" ht="38.25" x14ac:dyDescent="0.2">
      <c r="A216" s="50" t="s">
        <v>397</v>
      </c>
      <c r="B216" s="51" t="s">
        <v>30</v>
      </c>
      <c r="C216" s="52" t="s">
        <v>402</v>
      </c>
      <c r="D216" s="53">
        <v>217259900</v>
      </c>
      <c r="E216" s="53">
        <v>134808247.69</v>
      </c>
      <c r="F216" s="54">
        <f t="shared" si="3"/>
        <v>82451652.310000002</v>
      </c>
    </row>
    <row r="217" spans="1:6" ht="76.5" x14ac:dyDescent="0.2">
      <c r="A217" s="50" t="s">
        <v>403</v>
      </c>
      <c r="B217" s="51" t="s">
        <v>30</v>
      </c>
      <c r="C217" s="52" t="s">
        <v>404</v>
      </c>
      <c r="D217" s="53">
        <v>41638600</v>
      </c>
      <c r="E217" s="53">
        <v>27885997</v>
      </c>
      <c r="F217" s="54">
        <f t="shared" si="3"/>
        <v>13752603</v>
      </c>
    </row>
    <row r="218" spans="1:6" ht="63.75" x14ac:dyDescent="0.2">
      <c r="A218" s="50" t="s">
        <v>405</v>
      </c>
      <c r="B218" s="51" t="s">
        <v>30</v>
      </c>
      <c r="C218" s="52" t="s">
        <v>406</v>
      </c>
      <c r="D218" s="53">
        <v>41638600</v>
      </c>
      <c r="E218" s="53">
        <v>27885997</v>
      </c>
      <c r="F218" s="54">
        <f t="shared" si="3"/>
        <v>13752603</v>
      </c>
    </row>
    <row r="219" spans="1:6" ht="63.75" x14ac:dyDescent="0.2">
      <c r="A219" s="50" t="s">
        <v>407</v>
      </c>
      <c r="B219" s="51" t="s">
        <v>30</v>
      </c>
      <c r="C219" s="52" t="s">
        <v>408</v>
      </c>
      <c r="D219" s="53">
        <v>18200</v>
      </c>
      <c r="E219" s="53">
        <v>18200</v>
      </c>
      <c r="F219" s="54" t="str">
        <f t="shared" si="3"/>
        <v>-</v>
      </c>
    </row>
    <row r="220" spans="1:6" ht="63.75" x14ac:dyDescent="0.2">
      <c r="A220" s="50" t="s">
        <v>409</v>
      </c>
      <c r="B220" s="51" t="s">
        <v>30</v>
      </c>
      <c r="C220" s="52" t="s">
        <v>410</v>
      </c>
      <c r="D220" s="53">
        <v>18200</v>
      </c>
      <c r="E220" s="53">
        <v>18200</v>
      </c>
      <c r="F220" s="54" t="str">
        <f t="shared" si="3"/>
        <v>-</v>
      </c>
    </row>
    <row r="221" spans="1:6" ht="63.75" x14ac:dyDescent="0.2">
      <c r="A221" s="50" t="s">
        <v>411</v>
      </c>
      <c r="B221" s="51" t="s">
        <v>30</v>
      </c>
      <c r="C221" s="52" t="s">
        <v>412</v>
      </c>
      <c r="D221" s="53">
        <v>1120200</v>
      </c>
      <c r="E221" s="53">
        <v>613879.56000000006</v>
      </c>
      <c r="F221" s="54">
        <f t="shared" si="3"/>
        <v>506320.43999999994</v>
      </c>
    </row>
    <row r="222" spans="1:6" ht="63.75" x14ac:dyDescent="0.2">
      <c r="A222" s="50" t="s">
        <v>413</v>
      </c>
      <c r="B222" s="51" t="s">
        <v>30</v>
      </c>
      <c r="C222" s="52" t="s">
        <v>414</v>
      </c>
      <c r="D222" s="53">
        <v>1120200</v>
      </c>
      <c r="E222" s="53">
        <v>613879.56000000006</v>
      </c>
      <c r="F222" s="54">
        <f t="shared" si="3"/>
        <v>506320.43999999994</v>
      </c>
    </row>
    <row r="223" spans="1:6" ht="63.75" x14ac:dyDescent="0.2">
      <c r="A223" s="50" t="s">
        <v>415</v>
      </c>
      <c r="B223" s="51" t="s">
        <v>30</v>
      </c>
      <c r="C223" s="52" t="s">
        <v>416</v>
      </c>
      <c r="D223" s="53">
        <v>106800</v>
      </c>
      <c r="E223" s="53">
        <v>106792.17</v>
      </c>
      <c r="F223" s="54">
        <f t="shared" si="3"/>
        <v>7.8300000000017462</v>
      </c>
    </row>
    <row r="224" spans="1:6" ht="76.5" x14ac:dyDescent="0.2">
      <c r="A224" s="50" t="s">
        <v>417</v>
      </c>
      <c r="B224" s="51" t="s">
        <v>30</v>
      </c>
      <c r="C224" s="52" t="s">
        <v>418</v>
      </c>
      <c r="D224" s="53">
        <v>106800</v>
      </c>
      <c r="E224" s="53">
        <v>106792.17</v>
      </c>
      <c r="F224" s="54">
        <f t="shared" si="3"/>
        <v>7.8300000000017462</v>
      </c>
    </row>
    <row r="225" spans="1:6" ht="38.25" x14ac:dyDescent="0.2">
      <c r="A225" s="50" t="s">
        <v>419</v>
      </c>
      <c r="B225" s="51" t="s">
        <v>30</v>
      </c>
      <c r="C225" s="52" t="s">
        <v>420</v>
      </c>
      <c r="D225" s="53">
        <v>12590500</v>
      </c>
      <c r="E225" s="53">
        <v>7711872.2699999996</v>
      </c>
      <c r="F225" s="54">
        <f t="shared" si="3"/>
        <v>4878627.7300000004</v>
      </c>
    </row>
    <row r="226" spans="1:6" ht="38.25" x14ac:dyDescent="0.2">
      <c r="A226" s="50" t="s">
        <v>421</v>
      </c>
      <c r="B226" s="51" t="s">
        <v>30</v>
      </c>
      <c r="C226" s="52" t="s">
        <v>422</v>
      </c>
      <c r="D226" s="53">
        <v>12590500</v>
      </c>
      <c r="E226" s="53">
        <v>7711872.2699999996</v>
      </c>
      <c r="F226" s="54">
        <f t="shared" si="3"/>
        <v>4878627.7300000004</v>
      </c>
    </row>
    <row r="227" spans="1:6" ht="51" x14ac:dyDescent="0.2">
      <c r="A227" s="50" t="s">
        <v>423</v>
      </c>
      <c r="B227" s="51" t="s">
        <v>30</v>
      </c>
      <c r="C227" s="52" t="s">
        <v>424</v>
      </c>
      <c r="D227" s="53">
        <v>291100</v>
      </c>
      <c r="E227" s="53">
        <v>199201.44</v>
      </c>
      <c r="F227" s="54">
        <f t="shared" si="3"/>
        <v>91898.559999999998</v>
      </c>
    </row>
    <row r="228" spans="1:6" ht="51" x14ac:dyDescent="0.2">
      <c r="A228" s="50" t="s">
        <v>425</v>
      </c>
      <c r="B228" s="51" t="s">
        <v>30</v>
      </c>
      <c r="C228" s="52" t="s">
        <v>426</v>
      </c>
      <c r="D228" s="53">
        <v>291100</v>
      </c>
      <c r="E228" s="53">
        <v>199201.44</v>
      </c>
      <c r="F228" s="54">
        <f t="shared" si="3"/>
        <v>91898.559999999998</v>
      </c>
    </row>
    <row r="229" spans="1:6" ht="76.5" x14ac:dyDescent="0.2">
      <c r="A229" s="50" t="s">
        <v>427</v>
      </c>
      <c r="B229" s="51" t="s">
        <v>30</v>
      </c>
      <c r="C229" s="52" t="s">
        <v>428</v>
      </c>
      <c r="D229" s="53">
        <v>346300</v>
      </c>
      <c r="E229" s="53">
        <v>125341.75999999999</v>
      </c>
      <c r="F229" s="54">
        <f t="shared" si="3"/>
        <v>220958.24</v>
      </c>
    </row>
    <row r="230" spans="1:6" ht="89.25" x14ac:dyDescent="0.2">
      <c r="A230" s="50" t="s">
        <v>429</v>
      </c>
      <c r="B230" s="51" t="s">
        <v>30</v>
      </c>
      <c r="C230" s="52" t="s">
        <v>430</v>
      </c>
      <c r="D230" s="53">
        <v>346300</v>
      </c>
      <c r="E230" s="53">
        <v>125341.75999999999</v>
      </c>
      <c r="F230" s="54">
        <f t="shared" si="3"/>
        <v>220958.24</v>
      </c>
    </row>
    <row r="231" spans="1:6" ht="63.75" x14ac:dyDescent="0.2">
      <c r="A231" s="50" t="s">
        <v>431</v>
      </c>
      <c r="B231" s="51" t="s">
        <v>30</v>
      </c>
      <c r="C231" s="52" t="s">
        <v>432</v>
      </c>
      <c r="D231" s="53">
        <v>4300</v>
      </c>
      <c r="E231" s="53" t="s">
        <v>43</v>
      </c>
      <c r="F231" s="54">
        <f t="shared" si="3"/>
        <v>4300</v>
      </c>
    </row>
    <row r="232" spans="1:6" ht="63.75" x14ac:dyDescent="0.2">
      <c r="A232" s="50" t="s">
        <v>433</v>
      </c>
      <c r="B232" s="51" t="s">
        <v>30</v>
      </c>
      <c r="C232" s="52" t="s">
        <v>434</v>
      </c>
      <c r="D232" s="53">
        <v>4300</v>
      </c>
      <c r="E232" s="53" t="s">
        <v>43</v>
      </c>
      <c r="F232" s="54">
        <f t="shared" si="3"/>
        <v>4300</v>
      </c>
    </row>
    <row r="233" spans="1:6" ht="51" x14ac:dyDescent="0.2">
      <c r="A233" s="50" t="s">
        <v>435</v>
      </c>
      <c r="B233" s="51" t="s">
        <v>30</v>
      </c>
      <c r="C233" s="52" t="s">
        <v>436</v>
      </c>
      <c r="D233" s="53">
        <v>152493900</v>
      </c>
      <c r="E233" s="53">
        <v>97979441.879999995</v>
      </c>
      <c r="F233" s="54">
        <f t="shared" si="3"/>
        <v>54514458.120000005</v>
      </c>
    </row>
    <row r="234" spans="1:6" ht="51" x14ac:dyDescent="0.2">
      <c r="A234" s="50" t="s">
        <v>437</v>
      </c>
      <c r="B234" s="51" t="s">
        <v>30</v>
      </c>
      <c r="C234" s="52" t="s">
        <v>438</v>
      </c>
      <c r="D234" s="53">
        <v>152493900</v>
      </c>
      <c r="E234" s="53">
        <v>97979441.879999995</v>
      </c>
      <c r="F234" s="54">
        <f t="shared" si="3"/>
        <v>54514458.120000005</v>
      </c>
    </row>
    <row r="235" spans="1:6" ht="102" x14ac:dyDescent="0.2">
      <c r="A235" s="55" t="s">
        <v>439</v>
      </c>
      <c r="B235" s="51" t="s">
        <v>30</v>
      </c>
      <c r="C235" s="52" t="s">
        <v>440</v>
      </c>
      <c r="D235" s="53">
        <v>43374600</v>
      </c>
      <c r="E235" s="53">
        <v>24565452.43</v>
      </c>
      <c r="F235" s="54">
        <f t="shared" si="3"/>
        <v>18809147.57</v>
      </c>
    </row>
    <row r="236" spans="1:6" ht="102" x14ac:dyDescent="0.2">
      <c r="A236" s="55" t="s">
        <v>441</v>
      </c>
      <c r="B236" s="51" t="s">
        <v>30</v>
      </c>
      <c r="C236" s="52" t="s">
        <v>442</v>
      </c>
      <c r="D236" s="53">
        <v>43374600</v>
      </c>
      <c r="E236" s="53">
        <v>24565452.43</v>
      </c>
      <c r="F236" s="54">
        <f t="shared" si="3"/>
        <v>18809147.57</v>
      </c>
    </row>
    <row r="237" spans="1:6" ht="25.5" x14ac:dyDescent="0.2">
      <c r="A237" s="50" t="s">
        <v>443</v>
      </c>
      <c r="B237" s="51" t="s">
        <v>30</v>
      </c>
      <c r="C237" s="52" t="s">
        <v>444</v>
      </c>
      <c r="D237" s="53">
        <v>565400</v>
      </c>
      <c r="E237" s="53" t="s">
        <v>43</v>
      </c>
      <c r="F237" s="54">
        <f t="shared" si="3"/>
        <v>565400</v>
      </c>
    </row>
    <row r="238" spans="1:6" ht="38.25" x14ac:dyDescent="0.2">
      <c r="A238" s="50" t="s">
        <v>445</v>
      </c>
      <c r="B238" s="51" t="s">
        <v>30</v>
      </c>
      <c r="C238" s="52" t="s">
        <v>446</v>
      </c>
      <c r="D238" s="53">
        <v>565400</v>
      </c>
      <c r="E238" s="53" t="s">
        <v>43</v>
      </c>
      <c r="F238" s="54">
        <f t="shared" si="3"/>
        <v>565400</v>
      </c>
    </row>
    <row r="239" spans="1:6" ht="51" x14ac:dyDescent="0.2">
      <c r="A239" s="50" t="s">
        <v>447</v>
      </c>
      <c r="B239" s="51" t="s">
        <v>30</v>
      </c>
      <c r="C239" s="52" t="s">
        <v>448</v>
      </c>
      <c r="D239" s="53">
        <v>11425400</v>
      </c>
      <c r="E239" s="53" t="s">
        <v>43</v>
      </c>
      <c r="F239" s="54">
        <f t="shared" si="3"/>
        <v>11425400</v>
      </c>
    </row>
    <row r="240" spans="1:6" ht="38.25" x14ac:dyDescent="0.2">
      <c r="A240" s="50" t="s">
        <v>449</v>
      </c>
      <c r="B240" s="51" t="s">
        <v>30</v>
      </c>
      <c r="C240" s="52" t="s">
        <v>450</v>
      </c>
      <c r="D240" s="53">
        <v>38930400</v>
      </c>
      <c r="E240" s="53">
        <v>25231850.489999998</v>
      </c>
      <c r="F240" s="54">
        <f t="shared" si="3"/>
        <v>13698549.510000002</v>
      </c>
    </row>
    <row r="241" spans="1:6" ht="51" x14ac:dyDescent="0.2">
      <c r="A241" s="50" t="s">
        <v>451</v>
      </c>
      <c r="B241" s="51" t="s">
        <v>30</v>
      </c>
      <c r="C241" s="52" t="s">
        <v>452</v>
      </c>
      <c r="D241" s="53">
        <v>38930400</v>
      </c>
      <c r="E241" s="53">
        <v>25231850.489999998</v>
      </c>
      <c r="F241" s="54">
        <f t="shared" si="3"/>
        <v>13698549.510000002</v>
      </c>
    </row>
    <row r="242" spans="1:6" ht="25.5" x14ac:dyDescent="0.2">
      <c r="A242" s="50" t="s">
        <v>453</v>
      </c>
      <c r="B242" s="51" t="s">
        <v>30</v>
      </c>
      <c r="C242" s="52" t="s">
        <v>454</v>
      </c>
      <c r="D242" s="53">
        <v>1556800</v>
      </c>
      <c r="E242" s="53">
        <v>924020.53</v>
      </c>
      <c r="F242" s="54">
        <f t="shared" si="3"/>
        <v>632779.47</v>
      </c>
    </row>
    <row r="243" spans="1:6" ht="38.25" x14ac:dyDescent="0.2">
      <c r="A243" s="50" t="s">
        <v>455</v>
      </c>
      <c r="B243" s="51" t="s">
        <v>30</v>
      </c>
      <c r="C243" s="52" t="s">
        <v>456</v>
      </c>
      <c r="D243" s="53">
        <v>1556800</v>
      </c>
      <c r="E243" s="53">
        <v>924020.53</v>
      </c>
      <c r="F243" s="54">
        <f t="shared" si="3"/>
        <v>632779.47</v>
      </c>
    </row>
    <row r="244" spans="1:6" x14ac:dyDescent="0.2">
      <c r="A244" s="50" t="s">
        <v>457</v>
      </c>
      <c r="B244" s="51" t="s">
        <v>30</v>
      </c>
      <c r="C244" s="52" t="s">
        <v>458</v>
      </c>
      <c r="D244" s="53">
        <v>377658400</v>
      </c>
      <c r="E244" s="53">
        <v>261127564.06</v>
      </c>
      <c r="F244" s="54">
        <f t="shared" si="3"/>
        <v>116530835.94</v>
      </c>
    </row>
    <row r="245" spans="1:6" ht="25.5" x14ac:dyDescent="0.2">
      <c r="A245" s="50" t="s">
        <v>459</v>
      </c>
      <c r="B245" s="51" t="s">
        <v>30</v>
      </c>
      <c r="C245" s="52" t="s">
        <v>460</v>
      </c>
      <c r="D245" s="53">
        <v>377658400</v>
      </c>
      <c r="E245" s="53">
        <v>261127564.06</v>
      </c>
      <c r="F245" s="54">
        <f t="shared" si="3"/>
        <v>116530835.94</v>
      </c>
    </row>
    <row r="246" spans="1:6" x14ac:dyDescent="0.2">
      <c r="A246" s="50" t="s">
        <v>461</v>
      </c>
      <c r="B246" s="51" t="s">
        <v>30</v>
      </c>
      <c r="C246" s="52" t="s">
        <v>462</v>
      </c>
      <c r="D246" s="53">
        <v>29783700</v>
      </c>
      <c r="E246" s="53">
        <v>18889966.710000001</v>
      </c>
      <c r="F246" s="54">
        <f t="shared" si="3"/>
        <v>10893733.289999999</v>
      </c>
    </row>
    <row r="247" spans="1:6" ht="63.75" x14ac:dyDescent="0.2">
      <c r="A247" s="50" t="s">
        <v>463</v>
      </c>
      <c r="B247" s="51" t="s">
        <v>30</v>
      </c>
      <c r="C247" s="52" t="s">
        <v>464</v>
      </c>
      <c r="D247" s="53">
        <v>432900</v>
      </c>
      <c r="E247" s="53">
        <v>348440.5</v>
      </c>
      <c r="F247" s="54">
        <f t="shared" si="3"/>
        <v>84459.5</v>
      </c>
    </row>
    <row r="248" spans="1:6" ht="76.5" x14ac:dyDescent="0.2">
      <c r="A248" s="50" t="s">
        <v>465</v>
      </c>
      <c r="B248" s="51" t="s">
        <v>30</v>
      </c>
      <c r="C248" s="52" t="s">
        <v>466</v>
      </c>
      <c r="D248" s="53">
        <v>432900</v>
      </c>
      <c r="E248" s="53">
        <v>348440.5</v>
      </c>
      <c r="F248" s="54">
        <f t="shared" si="3"/>
        <v>84459.5</v>
      </c>
    </row>
    <row r="249" spans="1:6" ht="76.5" x14ac:dyDescent="0.2">
      <c r="A249" s="50" t="s">
        <v>467</v>
      </c>
      <c r="B249" s="51" t="s">
        <v>30</v>
      </c>
      <c r="C249" s="52" t="s">
        <v>468</v>
      </c>
      <c r="D249" s="53">
        <v>21561100</v>
      </c>
      <c r="E249" s="53">
        <v>13763110.210000001</v>
      </c>
      <c r="F249" s="54">
        <f t="shared" si="3"/>
        <v>7797989.7899999991</v>
      </c>
    </row>
    <row r="250" spans="1:6" ht="25.5" x14ac:dyDescent="0.2">
      <c r="A250" s="50" t="s">
        <v>469</v>
      </c>
      <c r="B250" s="51" t="s">
        <v>30</v>
      </c>
      <c r="C250" s="52" t="s">
        <v>470</v>
      </c>
      <c r="D250" s="53">
        <v>7789700</v>
      </c>
      <c r="E250" s="53">
        <v>4778416</v>
      </c>
      <c r="F250" s="54">
        <f t="shared" si="3"/>
        <v>3011284</v>
      </c>
    </row>
    <row r="251" spans="1:6" ht="38.25" x14ac:dyDescent="0.2">
      <c r="A251" s="50" t="s">
        <v>471</v>
      </c>
      <c r="B251" s="51" t="s">
        <v>30</v>
      </c>
      <c r="C251" s="52" t="s">
        <v>472</v>
      </c>
      <c r="D251" s="53">
        <v>7789700</v>
      </c>
      <c r="E251" s="53">
        <v>4778416</v>
      </c>
      <c r="F251" s="54">
        <f t="shared" si="3"/>
        <v>3011284</v>
      </c>
    </row>
    <row r="252" spans="1:6" x14ac:dyDescent="0.2">
      <c r="A252" s="50" t="s">
        <v>473</v>
      </c>
      <c r="B252" s="51" t="s">
        <v>30</v>
      </c>
      <c r="C252" s="52" t="s">
        <v>474</v>
      </c>
      <c r="D252" s="53">
        <v>266900</v>
      </c>
      <c r="E252" s="53" t="s">
        <v>43</v>
      </c>
      <c r="F252" s="54">
        <f t="shared" si="3"/>
        <v>266900</v>
      </c>
    </row>
    <row r="253" spans="1:6" ht="25.5" x14ac:dyDescent="0.2">
      <c r="A253" s="50" t="s">
        <v>475</v>
      </c>
      <c r="B253" s="51" t="s">
        <v>30</v>
      </c>
      <c r="C253" s="52" t="s">
        <v>476</v>
      </c>
      <c r="D253" s="53">
        <v>266900</v>
      </c>
      <c r="E253" s="53" t="s">
        <v>43</v>
      </c>
      <c r="F253" s="54">
        <f t="shared" si="3"/>
        <v>266900</v>
      </c>
    </row>
    <row r="254" spans="1:6" ht="25.5" x14ac:dyDescent="0.2">
      <c r="A254" s="50" t="s">
        <v>475</v>
      </c>
      <c r="B254" s="51" t="s">
        <v>30</v>
      </c>
      <c r="C254" s="52" t="s">
        <v>477</v>
      </c>
      <c r="D254" s="53">
        <v>266900</v>
      </c>
      <c r="E254" s="53" t="s">
        <v>43</v>
      </c>
      <c r="F254" s="54">
        <f t="shared" si="3"/>
        <v>266900</v>
      </c>
    </row>
    <row r="255" spans="1:6" ht="51" x14ac:dyDescent="0.2">
      <c r="A255" s="50" t="s">
        <v>478</v>
      </c>
      <c r="B255" s="51" t="s">
        <v>30</v>
      </c>
      <c r="C255" s="52" t="s">
        <v>479</v>
      </c>
      <c r="D255" s="53">
        <v>-2676416.6</v>
      </c>
      <c r="E255" s="53">
        <v>-2839971.91</v>
      </c>
      <c r="F255" s="54">
        <f t="shared" si="3"/>
        <v>163555.31000000006</v>
      </c>
    </row>
    <row r="256" spans="1:6" ht="51" x14ac:dyDescent="0.2">
      <c r="A256" s="50" t="s">
        <v>480</v>
      </c>
      <c r="B256" s="51" t="s">
        <v>30</v>
      </c>
      <c r="C256" s="52" t="s">
        <v>481</v>
      </c>
      <c r="D256" s="53">
        <v>-2676416.6</v>
      </c>
      <c r="E256" s="53">
        <v>-2839971.91</v>
      </c>
      <c r="F256" s="54">
        <f t="shared" si="3"/>
        <v>163555.31000000006</v>
      </c>
    </row>
    <row r="257" spans="1:6" ht="153" x14ac:dyDescent="0.2">
      <c r="A257" s="55" t="s">
        <v>482</v>
      </c>
      <c r="B257" s="51" t="s">
        <v>30</v>
      </c>
      <c r="C257" s="52" t="s">
        <v>483</v>
      </c>
      <c r="D257" s="53" t="s">
        <v>43</v>
      </c>
      <c r="E257" s="53">
        <v>-163365.14000000001</v>
      </c>
      <c r="F257" s="54" t="str">
        <f t="shared" si="3"/>
        <v>-</v>
      </c>
    </row>
    <row r="258" spans="1:6" ht="51" x14ac:dyDescent="0.2">
      <c r="A258" s="50" t="s">
        <v>484</v>
      </c>
      <c r="B258" s="51" t="s">
        <v>30</v>
      </c>
      <c r="C258" s="52" t="s">
        <v>485</v>
      </c>
      <c r="D258" s="53">
        <v>-2676416.6</v>
      </c>
      <c r="E258" s="53">
        <v>-2676606.77</v>
      </c>
      <c r="F258" s="54">
        <f t="shared" si="3"/>
        <v>190.16999999992549</v>
      </c>
    </row>
    <row r="259" spans="1:6" ht="51" x14ac:dyDescent="0.2">
      <c r="A259" s="50" t="s">
        <v>484</v>
      </c>
      <c r="B259" s="51" t="s">
        <v>30</v>
      </c>
      <c r="C259" s="52" t="s">
        <v>486</v>
      </c>
      <c r="D259" s="53">
        <v>-48035.86</v>
      </c>
      <c r="E259" s="53">
        <v>-48035.86</v>
      </c>
      <c r="F259" s="54" t="str">
        <f t="shared" si="3"/>
        <v>-</v>
      </c>
    </row>
    <row r="260" spans="1:6" ht="51" x14ac:dyDescent="0.2">
      <c r="A260" s="50" t="s">
        <v>484</v>
      </c>
      <c r="B260" s="51" t="s">
        <v>30</v>
      </c>
      <c r="C260" s="52" t="s">
        <v>487</v>
      </c>
      <c r="D260" s="53">
        <v>-2628380.7400000002</v>
      </c>
      <c r="E260" s="53">
        <v>-2628570.91</v>
      </c>
      <c r="F260" s="54">
        <f t="shared" si="3"/>
        <v>190.16999999992549</v>
      </c>
    </row>
    <row r="261" spans="1:6" ht="12.75" customHeight="1" x14ac:dyDescent="0.2">
      <c r="A261" s="24"/>
      <c r="B261" s="25"/>
      <c r="C261" s="25"/>
      <c r="D261" s="26"/>
      <c r="E261" s="26"/>
      <c r="F261" s="2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7"/>
  <sheetViews>
    <sheetView showGridLines="0" tabSelected="1" workbookViewId="0">
      <selection activeCell="A15" sqref="A15:XFD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5" t="s">
        <v>488</v>
      </c>
      <c r="B2" s="115"/>
      <c r="C2" s="115"/>
      <c r="D2" s="115"/>
      <c r="E2" s="1"/>
      <c r="F2" s="13" t="s">
        <v>489</v>
      </c>
    </row>
    <row r="3" spans="1:6" ht="13.5" customHeight="1" x14ac:dyDescent="0.2">
      <c r="A3" s="5"/>
      <c r="B3" s="5"/>
      <c r="C3" s="27"/>
      <c r="D3" s="9"/>
      <c r="E3" s="9"/>
      <c r="F3" s="9"/>
    </row>
    <row r="4" spans="1:6" ht="10.15" customHeight="1" x14ac:dyDescent="0.2">
      <c r="A4" s="134" t="s">
        <v>20</v>
      </c>
      <c r="B4" s="120" t="s">
        <v>21</v>
      </c>
      <c r="C4" s="132" t="s">
        <v>490</v>
      </c>
      <c r="D4" s="123" t="s">
        <v>23</v>
      </c>
      <c r="E4" s="137" t="s">
        <v>24</v>
      </c>
      <c r="F4" s="129" t="s">
        <v>25</v>
      </c>
    </row>
    <row r="5" spans="1:6" ht="5.45" customHeight="1" x14ac:dyDescent="0.2">
      <c r="A5" s="135"/>
      <c r="B5" s="121"/>
      <c r="C5" s="133"/>
      <c r="D5" s="124"/>
      <c r="E5" s="138"/>
      <c r="F5" s="130"/>
    </row>
    <row r="6" spans="1:6" ht="9.6" customHeight="1" x14ac:dyDescent="0.2">
      <c r="A6" s="135"/>
      <c r="B6" s="121"/>
      <c r="C6" s="133"/>
      <c r="D6" s="124"/>
      <c r="E6" s="138"/>
      <c r="F6" s="130"/>
    </row>
    <row r="7" spans="1:6" ht="6" customHeight="1" x14ac:dyDescent="0.2">
      <c r="A7" s="135"/>
      <c r="B7" s="121"/>
      <c r="C7" s="133"/>
      <c r="D7" s="124"/>
      <c r="E7" s="138"/>
      <c r="F7" s="130"/>
    </row>
    <row r="8" spans="1:6" ht="6.6" customHeight="1" x14ac:dyDescent="0.2">
      <c r="A8" s="135"/>
      <c r="B8" s="121"/>
      <c r="C8" s="133"/>
      <c r="D8" s="124"/>
      <c r="E8" s="138"/>
      <c r="F8" s="130"/>
    </row>
    <row r="9" spans="1:6" ht="10.9" customHeight="1" x14ac:dyDescent="0.2">
      <c r="A9" s="135"/>
      <c r="B9" s="121"/>
      <c r="C9" s="133"/>
      <c r="D9" s="124"/>
      <c r="E9" s="138"/>
      <c r="F9" s="130"/>
    </row>
    <row r="10" spans="1:6" ht="4.1500000000000004" hidden="1" customHeight="1" x14ac:dyDescent="0.2">
      <c r="A10" s="135"/>
      <c r="B10" s="121"/>
      <c r="C10" s="28"/>
      <c r="D10" s="124"/>
      <c r="E10" s="29"/>
      <c r="F10" s="30"/>
    </row>
    <row r="11" spans="1:6" ht="13.15" hidden="1" customHeight="1" x14ac:dyDescent="0.2">
      <c r="A11" s="136"/>
      <c r="B11" s="122"/>
      <c r="C11" s="31"/>
      <c r="D11" s="125"/>
      <c r="E11" s="32"/>
      <c r="F11" s="33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26</v>
      </c>
      <c r="E12" s="34" t="s">
        <v>27</v>
      </c>
      <c r="F12" s="23" t="s">
        <v>28</v>
      </c>
    </row>
    <row r="13" spans="1:6" x14ac:dyDescent="0.2">
      <c r="A13" s="61" t="s">
        <v>491</v>
      </c>
      <c r="B13" s="62" t="s">
        <v>492</v>
      </c>
      <c r="C13" s="63" t="s">
        <v>493</v>
      </c>
      <c r="D13" s="64">
        <v>1598897400</v>
      </c>
      <c r="E13" s="65">
        <v>952945326.13</v>
      </c>
      <c r="F13" s="66">
        <f>IF(OR(D13="-",IF(E13="-",0,E13)&gt;=IF(D13="-",0,D13)),"-",IF(D13="-",0,D13)-IF(E13="-",0,E13))</f>
        <v>645952073.87</v>
      </c>
    </row>
    <row r="14" spans="1:6" x14ac:dyDescent="0.2">
      <c r="A14" s="67" t="s">
        <v>32</v>
      </c>
      <c r="B14" s="35"/>
      <c r="C14" s="36"/>
      <c r="D14" s="37"/>
      <c r="E14" s="38"/>
      <c r="F14" s="39"/>
    </row>
    <row r="15" spans="1:6" s="147" customFormat="1" x14ac:dyDescent="0.2">
      <c r="A15" s="141" t="s">
        <v>494</v>
      </c>
      <c r="B15" s="142" t="s">
        <v>492</v>
      </c>
      <c r="C15" s="143" t="s">
        <v>495</v>
      </c>
      <c r="D15" s="144">
        <v>2438000</v>
      </c>
      <c r="E15" s="145">
        <v>1456007.03</v>
      </c>
      <c r="F15" s="146">
        <f t="shared" ref="F15:F78" si="0">IF(OR(D15="-",IF(E15="-",0,E15)&gt;=IF(D15="-",0,D15)),"-",IF(D15="-",0,D15)-IF(E15="-",0,E15))</f>
        <v>981992.97</v>
      </c>
    </row>
    <row r="16" spans="1:6" x14ac:dyDescent="0.2">
      <c r="A16" s="61" t="s">
        <v>496</v>
      </c>
      <c r="B16" s="62" t="s">
        <v>492</v>
      </c>
      <c r="C16" s="63" t="s">
        <v>497</v>
      </c>
      <c r="D16" s="64">
        <v>2438000</v>
      </c>
      <c r="E16" s="65">
        <v>1456007.03</v>
      </c>
      <c r="F16" s="66">
        <f t="shared" si="0"/>
        <v>981992.97</v>
      </c>
    </row>
    <row r="17" spans="1:6" ht="51" x14ac:dyDescent="0.2">
      <c r="A17" s="42" t="s">
        <v>498</v>
      </c>
      <c r="B17" s="68" t="s">
        <v>492</v>
      </c>
      <c r="C17" s="43" t="s">
        <v>499</v>
      </c>
      <c r="D17" s="44">
        <v>1799500</v>
      </c>
      <c r="E17" s="69">
        <v>1091028.51</v>
      </c>
      <c r="F17" s="70">
        <f t="shared" si="0"/>
        <v>708471.49</v>
      </c>
    </row>
    <row r="18" spans="1:6" ht="25.5" x14ac:dyDescent="0.2">
      <c r="A18" s="42" t="s">
        <v>500</v>
      </c>
      <c r="B18" s="68" t="s">
        <v>492</v>
      </c>
      <c r="C18" s="43" t="s">
        <v>501</v>
      </c>
      <c r="D18" s="44">
        <v>1799500</v>
      </c>
      <c r="E18" s="69">
        <v>1091028.51</v>
      </c>
      <c r="F18" s="70">
        <f t="shared" si="0"/>
        <v>708471.49</v>
      </c>
    </row>
    <row r="19" spans="1:6" x14ac:dyDescent="0.2">
      <c r="A19" s="42" t="s">
        <v>494</v>
      </c>
      <c r="B19" s="68" t="s">
        <v>492</v>
      </c>
      <c r="C19" s="43" t="s">
        <v>502</v>
      </c>
      <c r="D19" s="44">
        <v>1799500</v>
      </c>
      <c r="E19" s="69">
        <v>1091028.51</v>
      </c>
      <c r="F19" s="70">
        <f t="shared" si="0"/>
        <v>708471.49</v>
      </c>
    </row>
    <row r="20" spans="1:6" ht="51" x14ac:dyDescent="0.2">
      <c r="A20" s="42" t="s">
        <v>503</v>
      </c>
      <c r="B20" s="68" t="s">
        <v>492</v>
      </c>
      <c r="C20" s="43" t="s">
        <v>504</v>
      </c>
      <c r="D20" s="44">
        <v>1759500</v>
      </c>
      <c r="E20" s="69">
        <v>1054028.51</v>
      </c>
      <c r="F20" s="70">
        <f t="shared" si="0"/>
        <v>705471.49</v>
      </c>
    </row>
    <row r="21" spans="1:6" ht="25.5" x14ac:dyDescent="0.2">
      <c r="A21" s="42" t="s">
        <v>505</v>
      </c>
      <c r="B21" s="68" t="s">
        <v>492</v>
      </c>
      <c r="C21" s="43" t="s">
        <v>506</v>
      </c>
      <c r="D21" s="44">
        <v>1193700</v>
      </c>
      <c r="E21" s="69">
        <v>687156.92</v>
      </c>
      <c r="F21" s="70">
        <f t="shared" si="0"/>
        <v>506543.07999999996</v>
      </c>
    </row>
    <row r="22" spans="1:6" ht="38.25" x14ac:dyDescent="0.2">
      <c r="A22" s="42" t="s">
        <v>507</v>
      </c>
      <c r="B22" s="68" t="s">
        <v>492</v>
      </c>
      <c r="C22" s="43" t="s">
        <v>508</v>
      </c>
      <c r="D22" s="44">
        <v>157700</v>
      </c>
      <c r="E22" s="69">
        <v>117066</v>
      </c>
      <c r="F22" s="70">
        <f t="shared" si="0"/>
        <v>40634</v>
      </c>
    </row>
    <row r="23" spans="1:6" ht="51" x14ac:dyDescent="0.2">
      <c r="A23" s="42" t="s">
        <v>509</v>
      </c>
      <c r="B23" s="68" t="s">
        <v>492</v>
      </c>
      <c r="C23" s="43" t="s">
        <v>510</v>
      </c>
      <c r="D23" s="44">
        <v>408100</v>
      </c>
      <c r="E23" s="69">
        <v>249805.59</v>
      </c>
      <c r="F23" s="70">
        <f t="shared" si="0"/>
        <v>158294.41</v>
      </c>
    </row>
    <row r="24" spans="1:6" ht="51" x14ac:dyDescent="0.2">
      <c r="A24" s="42" t="s">
        <v>511</v>
      </c>
      <c r="B24" s="68" t="s">
        <v>492</v>
      </c>
      <c r="C24" s="43" t="s">
        <v>512</v>
      </c>
      <c r="D24" s="44">
        <v>40000</v>
      </c>
      <c r="E24" s="69">
        <v>37000</v>
      </c>
      <c r="F24" s="70">
        <f t="shared" si="0"/>
        <v>3000</v>
      </c>
    </row>
    <row r="25" spans="1:6" ht="38.25" x14ac:dyDescent="0.2">
      <c r="A25" s="42" t="s">
        <v>513</v>
      </c>
      <c r="B25" s="68" t="s">
        <v>492</v>
      </c>
      <c r="C25" s="43" t="s">
        <v>514</v>
      </c>
      <c r="D25" s="44">
        <v>40000</v>
      </c>
      <c r="E25" s="69">
        <v>37000</v>
      </c>
      <c r="F25" s="70">
        <f t="shared" si="0"/>
        <v>3000</v>
      </c>
    </row>
    <row r="26" spans="1:6" x14ac:dyDescent="0.2">
      <c r="A26" s="42" t="s">
        <v>515</v>
      </c>
      <c r="B26" s="68" t="s">
        <v>492</v>
      </c>
      <c r="C26" s="43" t="s">
        <v>516</v>
      </c>
      <c r="D26" s="44">
        <v>638500</v>
      </c>
      <c r="E26" s="69">
        <v>364978.52</v>
      </c>
      <c r="F26" s="70">
        <f t="shared" si="0"/>
        <v>273521.48</v>
      </c>
    </row>
    <row r="27" spans="1:6" ht="25.5" x14ac:dyDescent="0.2">
      <c r="A27" s="42" t="s">
        <v>500</v>
      </c>
      <c r="B27" s="68" t="s">
        <v>492</v>
      </c>
      <c r="C27" s="43" t="s">
        <v>517</v>
      </c>
      <c r="D27" s="44">
        <v>638500</v>
      </c>
      <c r="E27" s="69">
        <v>364978.52</v>
      </c>
      <c r="F27" s="70">
        <f t="shared" si="0"/>
        <v>273521.48</v>
      </c>
    </row>
    <row r="28" spans="1:6" x14ac:dyDescent="0.2">
      <c r="A28" s="42" t="s">
        <v>494</v>
      </c>
      <c r="B28" s="68" t="s">
        <v>492</v>
      </c>
      <c r="C28" s="43" t="s">
        <v>518</v>
      </c>
      <c r="D28" s="44">
        <v>638500</v>
      </c>
      <c r="E28" s="69">
        <v>364978.52</v>
      </c>
      <c r="F28" s="70">
        <f t="shared" si="0"/>
        <v>273521.48</v>
      </c>
    </row>
    <row r="29" spans="1:6" ht="51" x14ac:dyDescent="0.2">
      <c r="A29" s="42" t="s">
        <v>519</v>
      </c>
      <c r="B29" s="68" t="s">
        <v>492</v>
      </c>
      <c r="C29" s="43" t="s">
        <v>520</v>
      </c>
      <c r="D29" s="44">
        <v>600000</v>
      </c>
      <c r="E29" s="69">
        <v>350000</v>
      </c>
      <c r="F29" s="70">
        <f t="shared" si="0"/>
        <v>250000</v>
      </c>
    </row>
    <row r="30" spans="1:6" ht="38.25" x14ac:dyDescent="0.2">
      <c r="A30" s="42" t="s">
        <v>513</v>
      </c>
      <c r="B30" s="68" t="s">
        <v>492</v>
      </c>
      <c r="C30" s="43" t="s">
        <v>521</v>
      </c>
      <c r="D30" s="44">
        <v>600000</v>
      </c>
      <c r="E30" s="69">
        <v>350000</v>
      </c>
      <c r="F30" s="70">
        <f t="shared" si="0"/>
        <v>250000</v>
      </c>
    </row>
    <row r="31" spans="1:6" ht="38.25" x14ac:dyDescent="0.2">
      <c r="A31" s="42" t="s">
        <v>522</v>
      </c>
      <c r="B31" s="68" t="s">
        <v>492</v>
      </c>
      <c r="C31" s="43" t="s">
        <v>523</v>
      </c>
      <c r="D31" s="44">
        <v>38500</v>
      </c>
      <c r="E31" s="69">
        <v>14978.52</v>
      </c>
      <c r="F31" s="70">
        <f t="shared" si="0"/>
        <v>23521.48</v>
      </c>
    </row>
    <row r="32" spans="1:6" ht="38.25" x14ac:dyDescent="0.2">
      <c r="A32" s="42" t="s">
        <v>513</v>
      </c>
      <c r="B32" s="68" t="s">
        <v>492</v>
      </c>
      <c r="C32" s="43" t="s">
        <v>524</v>
      </c>
      <c r="D32" s="44">
        <v>38000</v>
      </c>
      <c r="E32" s="69">
        <v>14978.52</v>
      </c>
      <c r="F32" s="70">
        <f t="shared" si="0"/>
        <v>23021.48</v>
      </c>
    </row>
    <row r="33" spans="1:6" ht="25.5" x14ac:dyDescent="0.2">
      <c r="A33" s="42" t="s">
        <v>525</v>
      </c>
      <c r="B33" s="68" t="s">
        <v>492</v>
      </c>
      <c r="C33" s="43" t="s">
        <v>526</v>
      </c>
      <c r="D33" s="44">
        <v>500</v>
      </c>
      <c r="E33" s="69" t="s">
        <v>43</v>
      </c>
      <c r="F33" s="70">
        <f t="shared" si="0"/>
        <v>500</v>
      </c>
    </row>
    <row r="34" spans="1:6" s="147" customFormat="1" x14ac:dyDescent="0.2">
      <c r="A34" s="141" t="s">
        <v>527</v>
      </c>
      <c r="B34" s="142" t="s">
        <v>492</v>
      </c>
      <c r="C34" s="143" t="s">
        <v>528</v>
      </c>
      <c r="D34" s="144">
        <v>219240745.34</v>
      </c>
      <c r="E34" s="145">
        <v>87308415.489999995</v>
      </c>
      <c r="F34" s="146">
        <f t="shared" si="0"/>
        <v>131932329.85000001</v>
      </c>
    </row>
    <row r="35" spans="1:6" x14ac:dyDescent="0.2">
      <c r="A35" s="61" t="s">
        <v>496</v>
      </c>
      <c r="B35" s="62" t="s">
        <v>492</v>
      </c>
      <c r="C35" s="63" t="s">
        <v>529</v>
      </c>
      <c r="D35" s="64">
        <v>57247934.439999998</v>
      </c>
      <c r="E35" s="65">
        <v>32293832.969999999</v>
      </c>
      <c r="F35" s="66">
        <f t="shared" si="0"/>
        <v>24954101.469999999</v>
      </c>
    </row>
    <row r="36" spans="1:6" ht="51" x14ac:dyDescent="0.2">
      <c r="A36" s="42" t="s">
        <v>530</v>
      </c>
      <c r="B36" s="68" t="s">
        <v>492</v>
      </c>
      <c r="C36" s="43" t="s">
        <v>531</v>
      </c>
      <c r="D36" s="44">
        <v>38338138.590000004</v>
      </c>
      <c r="E36" s="69">
        <v>21348384.469999999</v>
      </c>
      <c r="F36" s="70">
        <f t="shared" si="0"/>
        <v>16989754.120000005</v>
      </c>
    </row>
    <row r="37" spans="1:6" ht="25.5" x14ac:dyDescent="0.2">
      <c r="A37" s="42" t="s">
        <v>532</v>
      </c>
      <c r="B37" s="68" t="s">
        <v>492</v>
      </c>
      <c r="C37" s="43" t="s">
        <v>533</v>
      </c>
      <c r="D37" s="44">
        <v>38314200</v>
      </c>
      <c r="E37" s="69">
        <v>21324445.879999999</v>
      </c>
      <c r="F37" s="70">
        <f t="shared" si="0"/>
        <v>16989754.120000001</v>
      </c>
    </row>
    <row r="38" spans="1:6" ht="38.25" x14ac:dyDescent="0.2">
      <c r="A38" s="42" t="s">
        <v>534</v>
      </c>
      <c r="B38" s="68" t="s">
        <v>492</v>
      </c>
      <c r="C38" s="43" t="s">
        <v>535</v>
      </c>
      <c r="D38" s="44">
        <v>38314200</v>
      </c>
      <c r="E38" s="69">
        <v>21324445.879999999</v>
      </c>
      <c r="F38" s="70">
        <f t="shared" si="0"/>
        <v>16989754.120000001</v>
      </c>
    </row>
    <row r="39" spans="1:6" ht="102" x14ac:dyDescent="0.2">
      <c r="A39" s="71" t="s">
        <v>536</v>
      </c>
      <c r="B39" s="68" t="s">
        <v>492</v>
      </c>
      <c r="C39" s="43" t="s">
        <v>537</v>
      </c>
      <c r="D39" s="44">
        <v>34647700</v>
      </c>
      <c r="E39" s="69">
        <v>19172069.879999999</v>
      </c>
      <c r="F39" s="70">
        <f t="shared" si="0"/>
        <v>15475630.120000001</v>
      </c>
    </row>
    <row r="40" spans="1:6" ht="25.5" x14ac:dyDescent="0.2">
      <c r="A40" s="42" t="s">
        <v>505</v>
      </c>
      <c r="B40" s="68" t="s">
        <v>492</v>
      </c>
      <c r="C40" s="43" t="s">
        <v>538</v>
      </c>
      <c r="D40" s="44">
        <v>24152000</v>
      </c>
      <c r="E40" s="69">
        <v>12922027.24</v>
      </c>
      <c r="F40" s="70">
        <f t="shared" si="0"/>
        <v>11229972.76</v>
      </c>
    </row>
    <row r="41" spans="1:6" ht="38.25" x14ac:dyDescent="0.2">
      <c r="A41" s="42" t="s">
        <v>507</v>
      </c>
      <c r="B41" s="68" t="s">
        <v>492</v>
      </c>
      <c r="C41" s="43" t="s">
        <v>539</v>
      </c>
      <c r="D41" s="44">
        <v>2502700</v>
      </c>
      <c r="E41" s="69">
        <v>1717610</v>
      </c>
      <c r="F41" s="70">
        <f t="shared" si="0"/>
        <v>785090</v>
      </c>
    </row>
    <row r="42" spans="1:6" ht="51" x14ac:dyDescent="0.2">
      <c r="A42" s="42" t="s">
        <v>509</v>
      </c>
      <c r="B42" s="68" t="s">
        <v>492</v>
      </c>
      <c r="C42" s="43" t="s">
        <v>540</v>
      </c>
      <c r="D42" s="44">
        <v>7993000</v>
      </c>
      <c r="E42" s="69">
        <v>4532432.6399999997</v>
      </c>
      <c r="F42" s="70">
        <f t="shared" si="0"/>
        <v>3460567.3600000003</v>
      </c>
    </row>
    <row r="43" spans="1:6" ht="102" x14ac:dyDescent="0.2">
      <c r="A43" s="71" t="s">
        <v>541</v>
      </c>
      <c r="B43" s="68" t="s">
        <v>492</v>
      </c>
      <c r="C43" s="43" t="s">
        <v>542</v>
      </c>
      <c r="D43" s="44">
        <v>2524700</v>
      </c>
      <c r="E43" s="69">
        <v>1511934.98</v>
      </c>
      <c r="F43" s="70">
        <f t="shared" si="0"/>
        <v>1012765.02</v>
      </c>
    </row>
    <row r="44" spans="1:6" ht="38.25" x14ac:dyDescent="0.2">
      <c r="A44" s="42" t="s">
        <v>513</v>
      </c>
      <c r="B44" s="68" t="s">
        <v>492</v>
      </c>
      <c r="C44" s="43" t="s">
        <v>543</v>
      </c>
      <c r="D44" s="44">
        <v>1259500</v>
      </c>
      <c r="E44" s="69">
        <v>688038.23</v>
      </c>
      <c r="F44" s="70">
        <f t="shared" si="0"/>
        <v>571461.77</v>
      </c>
    </row>
    <row r="45" spans="1:6" x14ac:dyDescent="0.2">
      <c r="A45" s="42" t="s">
        <v>544</v>
      </c>
      <c r="B45" s="68" t="s">
        <v>492</v>
      </c>
      <c r="C45" s="43" t="s">
        <v>545</v>
      </c>
      <c r="D45" s="44">
        <v>1265200</v>
      </c>
      <c r="E45" s="69">
        <v>823896.75</v>
      </c>
      <c r="F45" s="70">
        <f t="shared" si="0"/>
        <v>441303.25</v>
      </c>
    </row>
    <row r="46" spans="1:6" ht="127.5" x14ac:dyDescent="0.2">
      <c r="A46" s="71" t="s">
        <v>546</v>
      </c>
      <c r="B46" s="68" t="s">
        <v>492</v>
      </c>
      <c r="C46" s="43" t="s">
        <v>547</v>
      </c>
      <c r="D46" s="44">
        <v>186800</v>
      </c>
      <c r="E46" s="69">
        <v>92820.52</v>
      </c>
      <c r="F46" s="70">
        <f t="shared" si="0"/>
        <v>93979.48</v>
      </c>
    </row>
    <row r="47" spans="1:6" ht="25.5" x14ac:dyDescent="0.2">
      <c r="A47" s="42" t="s">
        <v>505</v>
      </c>
      <c r="B47" s="68" t="s">
        <v>492</v>
      </c>
      <c r="C47" s="43" t="s">
        <v>548</v>
      </c>
      <c r="D47" s="44">
        <v>132700</v>
      </c>
      <c r="E47" s="69">
        <v>72611.289999999994</v>
      </c>
      <c r="F47" s="70">
        <f t="shared" si="0"/>
        <v>60088.710000000006</v>
      </c>
    </row>
    <row r="48" spans="1:6" ht="51" x14ac:dyDescent="0.2">
      <c r="A48" s="42" t="s">
        <v>509</v>
      </c>
      <c r="B48" s="68" t="s">
        <v>492</v>
      </c>
      <c r="C48" s="43" t="s">
        <v>549</v>
      </c>
      <c r="D48" s="44">
        <v>40000</v>
      </c>
      <c r="E48" s="69">
        <v>20209.23</v>
      </c>
      <c r="F48" s="70">
        <f t="shared" si="0"/>
        <v>19790.77</v>
      </c>
    </row>
    <row r="49" spans="1:6" ht="38.25" x14ac:dyDescent="0.2">
      <c r="A49" s="42" t="s">
        <v>513</v>
      </c>
      <c r="B49" s="68" t="s">
        <v>492</v>
      </c>
      <c r="C49" s="43" t="s">
        <v>550</v>
      </c>
      <c r="D49" s="44">
        <v>14100</v>
      </c>
      <c r="E49" s="69" t="s">
        <v>43</v>
      </c>
      <c r="F49" s="70">
        <f t="shared" si="0"/>
        <v>14100</v>
      </c>
    </row>
    <row r="50" spans="1:6" ht="102" x14ac:dyDescent="0.2">
      <c r="A50" s="71" t="s">
        <v>551</v>
      </c>
      <c r="B50" s="68" t="s">
        <v>492</v>
      </c>
      <c r="C50" s="43" t="s">
        <v>552</v>
      </c>
      <c r="D50" s="44">
        <v>479500</v>
      </c>
      <c r="E50" s="69">
        <v>262349.46999999997</v>
      </c>
      <c r="F50" s="70">
        <f t="shared" si="0"/>
        <v>217150.53000000003</v>
      </c>
    </row>
    <row r="51" spans="1:6" ht="25.5" x14ac:dyDescent="0.2">
      <c r="A51" s="42" t="s">
        <v>505</v>
      </c>
      <c r="B51" s="68" t="s">
        <v>492</v>
      </c>
      <c r="C51" s="43" t="s">
        <v>553</v>
      </c>
      <c r="D51" s="44">
        <v>306100</v>
      </c>
      <c r="E51" s="69">
        <v>171282.42</v>
      </c>
      <c r="F51" s="70">
        <f t="shared" si="0"/>
        <v>134817.57999999999</v>
      </c>
    </row>
    <row r="52" spans="1:6" ht="38.25" x14ac:dyDescent="0.2">
      <c r="A52" s="42" t="s">
        <v>507</v>
      </c>
      <c r="B52" s="68" t="s">
        <v>492</v>
      </c>
      <c r="C52" s="43" t="s">
        <v>554</v>
      </c>
      <c r="D52" s="44">
        <v>43500</v>
      </c>
      <c r="E52" s="69">
        <v>22416</v>
      </c>
      <c r="F52" s="70">
        <f t="shared" si="0"/>
        <v>21084</v>
      </c>
    </row>
    <row r="53" spans="1:6" ht="51" x14ac:dyDescent="0.2">
      <c r="A53" s="42" t="s">
        <v>509</v>
      </c>
      <c r="B53" s="68" t="s">
        <v>492</v>
      </c>
      <c r="C53" s="43" t="s">
        <v>555</v>
      </c>
      <c r="D53" s="44">
        <v>105600</v>
      </c>
      <c r="E53" s="69">
        <v>52351.05</v>
      </c>
      <c r="F53" s="70">
        <f t="shared" si="0"/>
        <v>53248.95</v>
      </c>
    </row>
    <row r="54" spans="1:6" ht="38.25" x14ac:dyDescent="0.2">
      <c r="A54" s="42" t="s">
        <v>513</v>
      </c>
      <c r="B54" s="68" t="s">
        <v>492</v>
      </c>
      <c r="C54" s="43" t="s">
        <v>556</v>
      </c>
      <c r="D54" s="44">
        <v>24300</v>
      </c>
      <c r="E54" s="69">
        <v>16300</v>
      </c>
      <c r="F54" s="70">
        <f t="shared" si="0"/>
        <v>8000</v>
      </c>
    </row>
    <row r="55" spans="1:6" ht="102" x14ac:dyDescent="0.2">
      <c r="A55" s="71" t="s">
        <v>557</v>
      </c>
      <c r="B55" s="68" t="s">
        <v>492</v>
      </c>
      <c r="C55" s="43" t="s">
        <v>558</v>
      </c>
      <c r="D55" s="44">
        <v>475200</v>
      </c>
      <c r="E55" s="69">
        <v>284971.03000000003</v>
      </c>
      <c r="F55" s="70">
        <f t="shared" si="0"/>
        <v>190228.96999999997</v>
      </c>
    </row>
    <row r="56" spans="1:6" ht="25.5" x14ac:dyDescent="0.2">
      <c r="A56" s="42" t="s">
        <v>505</v>
      </c>
      <c r="B56" s="68" t="s">
        <v>492</v>
      </c>
      <c r="C56" s="43" t="s">
        <v>559</v>
      </c>
      <c r="D56" s="44">
        <v>304100</v>
      </c>
      <c r="E56" s="69">
        <v>190471.19</v>
      </c>
      <c r="F56" s="70">
        <f t="shared" si="0"/>
        <v>113628.81</v>
      </c>
    </row>
    <row r="57" spans="1:6" ht="38.25" x14ac:dyDescent="0.2">
      <c r="A57" s="42" t="s">
        <v>507</v>
      </c>
      <c r="B57" s="68" t="s">
        <v>492</v>
      </c>
      <c r="C57" s="43" t="s">
        <v>560</v>
      </c>
      <c r="D57" s="44">
        <v>45500</v>
      </c>
      <c r="E57" s="69">
        <v>23217</v>
      </c>
      <c r="F57" s="70">
        <f t="shared" si="0"/>
        <v>22283</v>
      </c>
    </row>
    <row r="58" spans="1:6" ht="51" x14ac:dyDescent="0.2">
      <c r="A58" s="42" t="s">
        <v>509</v>
      </c>
      <c r="B58" s="68" t="s">
        <v>492</v>
      </c>
      <c r="C58" s="43" t="s">
        <v>561</v>
      </c>
      <c r="D58" s="44">
        <v>105600</v>
      </c>
      <c r="E58" s="69">
        <v>56282.84</v>
      </c>
      <c r="F58" s="70">
        <f t="shared" si="0"/>
        <v>49317.16</v>
      </c>
    </row>
    <row r="59" spans="1:6" ht="38.25" x14ac:dyDescent="0.2">
      <c r="A59" s="42" t="s">
        <v>513</v>
      </c>
      <c r="B59" s="68" t="s">
        <v>492</v>
      </c>
      <c r="C59" s="43" t="s">
        <v>562</v>
      </c>
      <c r="D59" s="44">
        <v>20000</v>
      </c>
      <c r="E59" s="69">
        <v>15000</v>
      </c>
      <c r="F59" s="70">
        <f t="shared" si="0"/>
        <v>5000</v>
      </c>
    </row>
    <row r="60" spans="1:6" ht="153" x14ac:dyDescent="0.2">
      <c r="A60" s="71" t="s">
        <v>563</v>
      </c>
      <c r="B60" s="68" t="s">
        <v>492</v>
      </c>
      <c r="C60" s="43" t="s">
        <v>564</v>
      </c>
      <c r="D60" s="44">
        <v>300</v>
      </c>
      <c r="E60" s="69">
        <v>300</v>
      </c>
      <c r="F60" s="70" t="str">
        <f t="shared" si="0"/>
        <v>-</v>
      </c>
    </row>
    <row r="61" spans="1:6" ht="38.25" x14ac:dyDescent="0.2">
      <c r="A61" s="42" t="s">
        <v>513</v>
      </c>
      <c r="B61" s="68" t="s">
        <v>492</v>
      </c>
      <c r="C61" s="43" t="s">
        <v>565</v>
      </c>
      <c r="D61" s="44">
        <v>300</v>
      </c>
      <c r="E61" s="69">
        <v>300</v>
      </c>
      <c r="F61" s="70" t="str">
        <f t="shared" si="0"/>
        <v>-</v>
      </c>
    </row>
    <row r="62" spans="1:6" ht="25.5" x14ac:dyDescent="0.2">
      <c r="A62" s="42" t="s">
        <v>566</v>
      </c>
      <c r="B62" s="68" t="s">
        <v>492</v>
      </c>
      <c r="C62" s="43" t="s">
        <v>567</v>
      </c>
      <c r="D62" s="44">
        <v>23938.59</v>
      </c>
      <c r="E62" s="69">
        <v>23938.59</v>
      </c>
      <c r="F62" s="70" t="str">
        <f t="shared" si="0"/>
        <v>-</v>
      </c>
    </row>
    <row r="63" spans="1:6" ht="25.5" x14ac:dyDescent="0.2">
      <c r="A63" s="42" t="s">
        <v>568</v>
      </c>
      <c r="B63" s="68" t="s">
        <v>492</v>
      </c>
      <c r="C63" s="43" t="s">
        <v>569</v>
      </c>
      <c r="D63" s="44">
        <v>23938.59</v>
      </c>
      <c r="E63" s="69">
        <v>23938.59</v>
      </c>
      <c r="F63" s="70" t="str">
        <f t="shared" si="0"/>
        <v>-</v>
      </c>
    </row>
    <row r="64" spans="1:6" ht="63.75" x14ac:dyDescent="0.2">
      <c r="A64" s="42" t="s">
        <v>570</v>
      </c>
      <c r="B64" s="68" t="s">
        <v>492</v>
      </c>
      <c r="C64" s="43" t="s">
        <v>571</v>
      </c>
      <c r="D64" s="44">
        <v>23938.59</v>
      </c>
      <c r="E64" s="69">
        <v>23938.59</v>
      </c>
      <c r="F64" s="70" t="str">
        <f t="shared" si="0"/>
        <v>-</v>
      </c>
    </row>
    <row r="65" spans="1:6" ht="25.5" x14ac:dyDescent="0.2">
      <c r="A65" s="42" t="s">
        <v>505</v>
      </c>
      <c r="B65" s="68" t="s">
        <v>492</v>
      </c>
      <c r="C65" s="43" t="s">
        <v>572</v>
      </c>
      <c r="D65" s="44">
        <v>18386</v>
      </c>
      <c r="E65" s="69">
        <v>18386</v>
      </c>
      <c r="F65" s="70" t="str">
        <f t="shared" si="0"/>
        <v>-</v>
      </c>
    </row>
    <row r="66" spans="1:6" ht="51" x14ac:dyDescent="0.2">
      <c r="A66" s="42" t="s">
        <v>509</v>
      </c>
      <c r="B66" s="68" t="s">
        <v>492</v>
      </c>
      <c r="C66" s="43" t="s">
        <v>573</v>
      </c>
      <c r="D66" s="44">
        <v>5552.59</v>
      </c>
      <c r="E66" s="69">
        <v>5552.59</v>
      </c>
      <c r="F66" s="70" t="str">
        <f t="shared" si="0"/>
        <v>-</v>
      </c>
    </row>
    <row r="67" spans="1:6" x14ac:dyDescent="0.2">
      <c r="A67" s="42" t="s">
        <v>574</v>
      </c>
      <c r="B67" s="68" t="s">
        <v>492</v>
      </c>
      <c r="C67" s="43" t="s">
        <v>575</v>
      </c>
      <c r="D67" s="44">
        <v>18200</v>
      </c>
      <c r="E67" s="69">
        <v>18200</v>
      </c>
      <c r="F67" s="70" t="str">
        <f t="shared" si="0"/>
        <v>-</v>
      </c>
    </row>
    <row r="68" spans="1:6" ht="25.5" x14ac:dyDescent="0.2">
      <c r="A68" s="42" t="s">
        <v>566</v>
      </c>
      <c r="B68" s="68" t="s">
        <v>492</v>
      </c>
      <c r="C68" s="43" t="s">
        <v>576</v>
      </c>
      <c r="D68" s="44">
        <v>18200</v>
      </c>
      <c r="E68" s="69">
        <v>18200</v>
      </c>
      <c r="F68" s="70" t="str">
        <f t="shared" si="0"/>
        <v>-</v>
      </c>
    </row>
    <row r="69" spans="1:6" x14ac:dyDescent="0.2">
      <c r="A69" s="42" t="s">
        <v>577</v>
      </c>
      <c r="B69" s="68" t="s">
        <v>492</v>
      </c>
      <c r="C69" s="43" t="s">
        <v>578</v>
      </c>
      <c r="D69" s="44">
        <v>18200</v>
      </c>
      <c r="E69" s="69">
        <v>18200</v>
      </c>
      <c r="F69" s="70" t="str">
        <f t="shared" si="0"/>
        <v>-</v>
      </c>
    </row>
    <row r="70" spans="1:6" ht="76.5" x14ac:dyDescent="0.2">
      <c r="A70" s="42" t="s">
        <v>579</v>
      </c>
      <c r="B70" s="68" t="s">
        <v>492</v>
      </c>
      <c r="C70" s="43" t="s">
        <v>580</v>
      </c>
      <c r="D70" s="44">
        <v>18200</v>
      </c>
      <c r="E70" s="69">
        <v>18200</v>
      </c>
      <c r="F70" s="70" t="str">
        <f t="shared" si="0"/>
        <v>-</v>
      </c>
    </row>
    <row r="71" spans="1:6" ht="38.25" x14ac:dyDescent="0.2">
      <c r="A71" s="42" t="s">
        <v>513</v>
      </c>
      <c r="B71" s="68" t="s">
        <v>492</v>
      </c>
      <c r="C71" s="43" t="s">
        <v>581</v>
      </c>
      <c r="D71" s="44">
        <v>18200</v>
      </c>
      <c r="E71" s="69">
        <v>18200</v>
      </c>
      <c r="F71" s="70" t="str">
        <f t="shared" si="0"/>
        <v>-</v>
      </c>
    </row>
    <row r="72" spans="1:6" x14ac:dyDescent="0.2">
      <c r="A72" s="42" t="s">
        <v>515</v>
      </c>
      <c r="B72" s="68" t="s">
        <v>492</v>
      </c>
      <c r="C72" s="43" t="s">
        <v>582</v>
      </c>
      <c r="D72" s="44">
        <v>18891595.850000001</v>
      </c>
      <c r="E72" s="69">
        <v>10927248.5</v>
      </c>
      <c r="F72" s="70">
        <f t="shared" si="0"/>
        <v>7964347.3500000015</v>
      </c>
    </row>
    <row r="73" spans="1:6" ht="38.25" x14ac:dyDescent="0.2">
      <c r="A73" s="42" t="s">
        <v>583</v>
      </c>
      <c r="B73" s="68" t="s">
        <v>492</v>
      </c>
      <c r="C73" s="43" t="s">
        <v>584</v>
      </c>
      <c r="D73" s="44">
        <v>60000</v>
      </c>
      <c r="E73" s="69">
        <v>5000</v>
      </c>
      <c r="F73" s="70">
        <f t="shared" si="0"/>
        <v>55000</v>
      </c>
    </row>
    <row r="74" spans="1:6" ht="25.5" x14ac:dyDescent="0.2">
      <c r="A74" s="42" t="s">
        <v>585</v>
      </c>
      <c r="B74" s="68" t="s">
        <v>492</v>
      </c>
      <c r="C74" s="43" t="s">
        <v>586</v>
      </c>
      <c r="D74" s="44">
        <v>30000</v>
      </c>
      <c r="E74" s="69" t="s">
        <v>43</v>
      </c>
      <c r="F74" s="70">
        <f t="shared" si="0"/>
        <v>30000</v>
      </c>
    </row>
    <row r="75" spans="1:6" ht="89.25" x14ac:dyDescent="0.2">
      <c r="A75" s="71" t="s">
        <v>587</v>
      </c>
      <c r="B75" s="68" t="s">
        <v>492</v>
      </c>
      <c r="C75" s="43" t="s">
        <v>588</v>
      </c>
      <c r="D75" s="44">
        <v>10000</v>
      </c>
      <c r="E75" s="69" t="s">
        <v>43</v>
      </c>
      <c r="F75" s="70">
        <f t="shared" si="0"/>
        <v>10000</v>
      </c>
    </row>
    <row r="76" spans="1:6" ht="38.25" x14ac:dyDescent="0.2">
      <c r="A76" s="42" t="s">
        <v>513</v>
      </c>
      <c r="B76" s="68" t="s">
        <v>492</v>
      </c>
      <c r="C76" s="43" t="s">
        <v>589</v>
      </c>
      <c r="D76" s="44">
        <v>10000</v>
      </c>
      <c r="E76" s="69" t="s">
        <v>43</v>
      </c>
      <c r="F76" s="70">
        <f t="shared" si="0"/>
        <v>10000</v>
      </c>
    </row>
    <row r="77" spans="1:6" ht="140.25" x14ac:dyDescent="0.2">
      <c r="A77" s="71" t="s">
        <v>590</v>
      </c>
      <c r="B77" s="68" t="s">
        <v>492</v>
      </c>
      <c r="C77" s="43" t="s">
        <v>591</v>
      </c>
      <c r="D77" s="44">
        <v>20000</v>
      </c>
      <c r="E77" s="69" t="s">
        <v>43</v>
      </c>
      <c r="F77" s="70">
        <f t="shared" si="0"/>
        <v>20000</v>
      </c>
    </row>
    <row r="78" spans="1:6" ht="38.25" x14ac:dyDescent="0.2">
      <c r="A78" s="42" t="s">
        <v>513</v>
      </c>
      <c r="B78" s="68" t="s">
        <v>492</v>
      </c>
      <c r="C78" s="43" t="s">
        <v>592</v>
      </c>
      <c r="D78" s="44">
        <v>20000</v>
      </c>
      <c r="E78" s="69" t="s">
        <v>43</v>
      </c>
      <c r="F78" s="70">
        <f t="shared" si="0"/>
        <v>20000</v>
      </c>
    </row>
    <row r="79" spans="1:6" ht="38.25" x14ac:dyDescent="0.2">
      <c r="A79" s="42" t="s">
        <v>593</v>
      </c>
      <c r="B79" s="68" t="s">
        <v>492</v>
      </c>
      <c r="C79" s="43" t="s">
        <v>594</v>
      </c>
      <c r="D79" s="44">
        <v>20000</v>
      </c>
      <c r="E79" s="69">
        <v>5000</v>
      </c>
      <c r="F79" s="70">
        <f t="shared" ref="F79:F142" si="1">IF(OR(D79="-",IF(E79="-",0,E79)&gt;=IF(D79="-",0,D79)),"-",IF(D79="-",0,D79)-IF(E79="-",0,E79))</f>
        <v>15000</v>
      </c>
    </row>
    <row r="80" spans="1:6" ht="114.75" x14ac:dyDescent="0.2">
      <c r="A80" s="71" t="s">
        <v>595</v>
      </c>
      <c r="B80" s="68" t="s">
        <v>492</v>
      </c>
      <c r="C80" s="43" t="s">
        <v>596</v>
      </c>
      <c r="D80" s="44">
        <v>10000</v>
      </c>
      <c r="E80" s="69">
        <v>5000</v>
      </c>
      <c r="F80" s="70">
        <f t="shared" si="1"/>
        <v>5000</v>
      </c>
    </row>
    <row r="81" spans="1:6" ht="38.25" x14ac:dyDescent="0.2">
      <c r="A81" s="42" t="s">
        <v>513</v>
      </c>
      <c r="B81" s="68" t="s">
        <v>492</v>
      </c>
      <c r="C81" s="43" t="s">
        <v>597</v>
      </c>
      <c r="D81" s="44">
        <v>10000</v>
      </c>
      <c r="E81" s="69">
        <v>5000</v>
      </c>
      <c r="F81" s="70">
        <f t="shared" si="1"/>
        <v>5000</v>
      </c>
    </row>
    <row r="82" spans="1:6" ht="114.75" x14ac:dyDescent="0.2">
      <c r="A82" s="71" t="s">
        <v>598</v>
      </c>
      <c r="B82" s="68" t="s">
        <v>492</v>
      </c>
      <c r="C82" s="43" t="s">
        <v>599</v>
      </c>
      <c r="D82" s="44">
        <v>10000</v>
      </c>
      <c r="E82" s="69" t="s">
        <v>43</v>
      </c>
      <c r="F82" s="70">
        <f t="shared" si="1"/>
        <v>10000</v>
      </c>
    </row>
    <row r="83" spans="1:6" ht="38.25" x14ac:dyDescent="0.2">
      <c r="A83" s="42" t="s">
        <v>513</v>
      </c>
      <c r="B83" s="68" t="s">
        <v>492</v>
      </c>
      <c r="C83" s="43" t="s">
        <v>600</v>
      </c>
      <c r="D83" s="44">
        <v>10000</v>
      </c>
      <c r="E83" s="69" t="s">
        <v>43</v>
      </c>
      <c r="F83" s="70">
        <f t="shared" si="1"/>
        <v>10000</v>
      </c>
    </row>
    <row r="84" spans="1:6" ht="25.5" x14ac:dyDescent="0.2">
      <c r="A84" s="42" t="s">
        <v>601</v>
      </c>
      <c r="B84" s="68" t="s">
        <v>492</v>
      </c>
      <c r="C84" s="43" t="s">
        <v>602</v>
      </c>
      <c r="D84" s="44">
        <v>10000</v>
      </c>
      <c r="E84" s="69" t="s">
        <v>43</v>
      </c>
      <c r="F84" s="70">
        <f t="shared" si="1"/>
        <v>10000</v>
      </c>
    </row>
    <row r="85" spans="1:6" ht="102" x14ac:dyDescent="0.2">
      <c r="A85" s="71" t="s">
        <v>603</v>
      </c>
      <c r="B85" s="68" t="s">
        <v>492</v>
      </c>
      <c r="C85" s="43" t="s">
        <v>604</v>
      </c>
      <c r="D85" s="44">
        <v>10000</v>
      </c>
      <c r="E85" s="69" t="s">
        <v>43</v>
      </c>
      <c r="F85" s="70">
        <f t="shared" si="1"/>
        <v>10000</v>
      </c>
    </row>
    <row r="86" spans="1:6" ht="38.25" x14ac:dyDescent="0.2">
      <c r="A86" s="42" t="s">
        <v>513</v>
      </c>
      <c r="B86" s="68" t="s">
        <v>492</v>
      </c>
      <c r="C86" s="43" t="s">
        <v>605</v>
      </c>
      <c r="D86" s="44">
        <v>10000</v>
      </c>
      <c r="E86" s="69" t="s">
        <v>43</v>
      </c>
      <c r="F86" s="70">
        <f t="shared" si="1"/>
        <v>10000</v>
      </c>
    </row>
    <row r="87" spans="1:6" ht="51" x14ac:dyDescent="0.2">
      <c r="A87" s="42" t="s">
        <v>606</v>
      </c>
      <c r="B87" s="68" t="s">
        <v>492</v>
      </c>
      <c r="C87" s="43" t="s">
        <v>607</v>
      </c>
      <c r="D87" s="44">
        <v>8139900</v>
      </c>
      <c r="E87" s="69">
        <v>4722117.0199999996</v>
      </c>
      <c r="F87" s="70">
        <f t="shared" si="1"/>
        <v>3417782.9800000004</v>
      </c>
    </row>
    <row r="88" spans="1:6" ht="25.5" x14ac:dyDescent="0.2">
      <c r="A88" s="42" t="s">
        <v>608</v>
      </c>
      <c r="B88" s="68" t="s">
        <v>492</v>
      </c>
      <c r="C88" s="43" t="s">
        <v>609</v>
      </c>
      <c r="D88" s="44">
        <v>680000</v>
      </c>
      <c r="E88" s="69">
        <v>475432.69</v>
      </c>
      <c r="F88" s="70">
        <f t="shared" si="1"/>
        <v>204567.31</v>
      </c>
    </row>
    <row r="89" spans="1:6" ht="114.75" x14ac:dyDescent="0.2">
      <c r="A89" s="71" t="s">
        <v>610</v>
      </c>
      <c r="B89" s="68" t="s">
        <v>492</v>
      </c>
      <c r="C89" s="43" t="s">
        <v>611</v>
      </c>
      <c r="D89" s="44">
        <v>680000</v>
      </c>
      <c r="E89" s="69">
        <v>475432.69</v>
      </c>
      <c r="F89" s="70">
        <f t="shared" si="1"/>
        <v>204567.31</v>
      </c>
    </row>
    <row r="90" spans="1:6" ht="38.25" x14ac:dyDescent="0.2">
      <c r="A90" s="42" t="s">
        <v>513</v>
      </c>
      <c r="B90" s="68" t="s">
        <v>492</v>
      </c>
      <c r="C90" s="43" t="s">
        <v>612</v>
      </c>
      <c r="D90" s="44">
        <v>680000</v>
      </c>
      <c r="E90" s="69">
        <v>475432.69</v>
      </c>
      <c r="F90" s="70">
        <f t="shared" si="1"/>
        <v>204567.31</v>
      </c>
    </row>
    <row r="91" spans="1:6" ht="63.75" x14ac:dyDescent="0.2">
      <c r="A91" s="42" t="s">
        <v>613</v>
      </c>
      <c r="B91" s="68" t="s">
        <v>492</v>
      </c>
      <c r="C91" s="43" t="s">
        <v>614</v>
      </c>
      <c r="D91" s="44">
        <v>7459900</v>
      </c>
      <c r="E91" s="69">
        <v>4246684.33</v>
      </c>
      <c r="F91" s="70">
        <f t="shared" si="1"/>
        <v>3213215.67</v>
      </c>
    </row>
    <row r="92" spans="1:6" ht="153" x14ac:dyDescent="0.2">
      <c r="A92" s="71" t="s">
        <v>615</v>
      </c>
      <c r="B92" s="68" t="s">
        <v>492</v>
      </c>
      <c r="C92" s="43" t="s">
        <v>616</v>
      </c>
      <c r="D92" s="44">
        <v>7261400</v>
      </c>
      <c r="E92" s="69">
        <v>4061000</v>
      </c>
      <c r="F92" s="70">
        <f t="shared" si="1"/>
        <v>3200400</v>
      </c>
    </row>
    <row r="93" spans="1:6" ht="63.75" x14ac:dyDescent="0.2">
      <c r="A93" s="42" t="s">
        <v>617</v>
      </c>
      <c r="B93" s="68" t="s">
        <v>492</v>
      </c>
      <c r="C93" s="43" t="s">
        <v>618</v>
      </c>
      <c r="D93" s="44">
        <v>7261400</v>
      </c>
      <c r="E93" s="69">
        <v>4061000</v>
      </c>
      <c r="F93" s="70">
        <f t="shared" si="1"/>
        <v>3200400</v>
      </c>
    </row>
    <row r="94" spans="1:6" ht="153" x14ac:dyDescent="0.2">
      <c r="A94" s="71" t="s">
        <v>619</v>
      </c>
      <c r="B94" s="68" t="s">
        <v>492</v>
      </c>
      <c r="C94" s="43" t="s">
        <v>620</v>
      </c>
      <c r="D94" s="44">
        <v>25300</v>
      </c>
      <c r="E94" s="69">
        <v>16430.63</v>
      </c>
      <c r="F94" s="70">
        <f t="shared" si="1"/>
        <v>8869.369999999999</v>
      </c>
    </row>
    <row r="95" spans="1:6" ht="25.5" x14ac:dyDescent="0.2">
      <c r="A95" s="42" t="s">
        <v>621</v>
      </c>
      <c r="B95" s="68" t="s">
        <v>492</v>
      </c>
      <c r="C95" s="43" t="s">
        <v>622</v>
      </c>
      <c r="D95" s="44">
        <v>25300</v>
      </c>
      <c r="E95" s="69">
        <v>16430.63</v>
      </c>
      <c r="F95" s="70">
        <f t="shared" si="1"/>
        <v>8869.369999999999</v>
      </c>
    </row>
    <row r="96" spans="1:6" ht="165.75" x14ac:dyDescent="0.2">
      <c r="A96" s="71" t="s">
        <v>623</v>
      </c>
      <c r="B96" s="68" t="s">
        <v>492</v>
      </c>
      <c r="C96" s="43" t="s">
        <v>624</v>
      </c>
      <c r="D96" s="44">
        <v>173200</v>
      </c>
      <c r="E96" s="69">
        <v>169253.7</v>
      </c>
      <c r="F96" s="70">
        <f t="shared" si="1"/>
        <v>3946.2999999999884</v>
      </c>
    </row>
    <row r="97" spans="1:6" ht="25.5" x14ac:dyDescent="0.2">
      <c r="A97" s="42" t="s">
        <v>621</v>
      </c>
      <c r="B97" s="68" t="s">
        <v>492</v>
      </c>
      <c r="C97" s="43" t="s">
        <v>625</v>
      </c>
      <c r="D97" s="44">
        <v>173200</v>
      </c>
      <c r="E97" s="69">
        <v>169253.7</v>
      </c>
      <c r="F97" s="70">
        <f t="shared" si="1"/>
        <v>3946.2999999999884</v>
      </c>
    </row>
    <row r="98" spans="1:6" ht="25.5" x14ac:dyDescent="0.2">
      <c r="A98" s="42" t="s">
        <v>532</v>
      </c>
      <c r="B98" s="68" t="s">
        <v>492</v>
      </c>
      <c r="C98" s="43" t="s">
        <v>626</v>
      </c>
      <c r="D98" s="44">
        <v>3514300</v>
      </c>
      <c r="E98" s="69">
        <v>2203359.1</v>
      </c>
      <c r="F98" s="70">
        <f t="shared" si="1"/>
        <v>1310940.8999999999</v>
      </c>
    </row>
    <row r="99" spans="1:6" ht="38.25" x14ac:dyDescent="0.2">
      <c r="A99" s="42" t="s">
        <v>534</v>
      </c>
      <c r="B99" s="68" t="s">
        <v>492</v>
      </c>
      <c r="C99" s="43" t="s">
        <v>627</v>
      </c>
      <c r="D99" s="44">
        <v>3464300</v>
      </c>
      <c r="E99" s="69">
        <v>2203359.1</v>
      </c>
      <c r="F99" s="70">
        <f t="shared" si="1"/>
        <v>1260940.8999999999</v>
      </c>
    </row>
    <row r="100" spans="1:6" ht="114.75" x14ac:dyDescent="0.2">
      <c r="A100" s="71" t="s">
        <v>628</v>
      </c>
      <c r="B100" s="68" t="s">
        <v>492</v>
      </c>
      <c r="C100" s="43" t="s">
        <v>629</v>
      </c>
      <c r="D100" s="44">
        <v>600000</v>
      </c>
      <c r="E100" s="69">
        <v>539760</v>
      </c>
      <c r="F100" s="70">
        <f t="shared" si="1"/>
        <v>60240</v>
      </c>
    </row>
    <row r="101" spans="1:6" ht="38.25" x14ac:dyDescent="0.2">
      <c r="A101" s="42" t="s">
        <v>513</v>
      </c>
      <c r="B101" s="68" t="s">
        <v>492</v>
      </c>
      <c r="C101" s="43" t="s">
        <v>630</v>
      </c>
      <c r="D101" s="44">
        <v>600000</v>
      </c>
      <c r="E101" s="69">
        <v>539760</v>
      </c>
      <c r="F101" s="70">
        <f t="shared" si="1"/>
        <v>60240</v>
      </c>
    </row>
    <row r="102" spans="1:6" ht="76.5" x14ac:dyDescent="0.2">
      <c r="A102" s="42" t="s">
        <v>631</v>
      </c>
      <c r="B102" s="68" t="s">
        <v>492</v>
      </c>
      <c r="C102" s="43" t="s">
        <v>632</v>
      </c>
      <c r="D102" s="44">
        <v>2864300</v>
      </c>
      <c r="E102" s="69">
        <v>1663599.1</v>
      </c>
      <c r="F102" s="70">
        <f t="shared" si="1"/>
        <v>1200700.8999999999</v>
      </c>
    </row>
    <row r="103" spans="1:6" ht="38.25" x14ac:dyDescent="0.2">
      <c r="A103" s="42" t="s">
        <v>513</v>
      </c>
      <c r="B103" s="68" t="s">
        <v>492</v>
      </c>
      <c r="C103" s="43" t="s">
        <v>633</v>
      </c>
      <c r="D103" s="44">
        <v>2474300</v>
      </c>
      <c r="E103" s="69">
        <v>1294175.77</v>
      </c>
      <c r="F103" s="70">
        <f t="shared" si="1"/>
        <v>1180124.23</v>
      </c>
    </row>
    <row r="104" spans="1:6" ht="25.5" x14ac:dyDescent="0.2">
      <c r="A104" s="42" t="s">
        <v>525</v>
      </c>
      <c r="B104" s="68" t="s">
        <v>492</v>
      </c>
      <c r="C104" s="43" t="s">
        <v>634</v>
      </c>
      <c r="D104" s="44">
        <v>162000</v>
      </c>
      <c r="E104" s="69">
        <v>162000</v>
      </c>
      <c r="F104" s="70" t="str">
        <f t="shared" si="1"/>
        <v>-</v>
      </c>
    </row>
    <row r="105" spans="1:6" x14ac:dyDescent="0.2">
      <c r="A105" s="42" t="s">
        <v>635</v>
      </c>
      <c r="B105" s="68" t="s">
        <v>492</v>
      </c>
      <c r="C105" s="43" t="s">
        <v>636</v>
      </c>
      <c r="D105" s="44">
        <v>48000</v>
      </c>
      <c r="E105" s="69">
        <v>47212</v>
      </c>
      <c r="F105" s="70">
        <f t="shared" si="1"/>
        <v>788</v>
      </c>
    </row>
    <row r="106" spans="1:6" x14ac:dyDescent="0.2">
      <c r="A106" s="42" t="s">
        <v>637</v>
      </c>
      <c r="B106" s="68" t="s">
        <v>492</v>
      </c>
      <c r="C106" s="43" t="s">
        <v>638</v>
      </c>
      <c r="D106" s="44">
        <v>180000</v>
      </c>
      <c r="E106" s="69">
        <v>160211.32999999999</v>
      </c>
      <c r="F106" s="70">
        <f t="shared" si="1"/>
        <v>19788.670000000013</v>
      </c>
    </row>
    <row r="107" spans="1:6" ht="38.25" x14ac:dyDescent="0.2">
      <c r="A107" s="42" t="s">
        <v>639</v>
      </c>
      <c r="B107" s="68" t="s">
        <v>492</v>
      </c>
      <c r="C107" s="43" t="s">
        <v>640</v>
      </c>
      <c r="D107" s="44">
        <v>50000</v>
      </c>
      <c r="E107" s="69" t="s">
        <v>43</v>
      </c>
      <c r="F107" s="70">
        <f t="shared" si="1"/>
        <v>50000</v>
      </c>
    </row>
    <row r="108" spans="1:6" ht="102" x14ac:dyDescent="0.2">
      <c r="A108" s="71" t="s">
        <v>641</v>
      </c>
      <c r="B108" s="68" t="s">
        <v>492</v>
      </c>
      <c r="C108" s="43" t="s">
        <v>642</v>
      </c>
      <c r="D108" s="44">
        <v>50000</v>
      </c>
      <c r="E108" s="69" t="s">
        <v>43</v>
      </c>
      <c r="F108" s="70">
        <f t="shared" si="1"/>
        <v>50000</v>
      </c>
    </row>
    <row r="109" spans="1:6" ht="38.25" x14ac:dyDescent="0.2">
      <c r="A109" s="42" t="s">
        <v>513</v>
      </c>
      <c r="B109" s="68" t="s">
        <v>492</v>
      </c>
      <c r="C109" s="43" t="s">
        <v>643</v>
      </c>
      <c r="D109" s="44">
        <v>50000</v>
      </c>
      <c r="E109" s="69" t="s">
        <v>43</v>
      </c>
      <c r="F109" s="70">
        <f t="shared" si="1"/>
        <v>50000</v>
      </c>
    </row>
    <row r="110" spans="1:6" ht="38.25" x14ac:dyDescent="0.2">
      <c r="A110" s="42" t="s">
        <v>644</v>
      </c>
      <c r="B110" s="68" t="s">
        <v>492</v>
      </c>
      <c r="C110" s="43" t="s">
        <v>645</v>
      </c>
      <c r="D110" s="44">
        <v>4963600</v>
      </c>
      <c r="E110" s="69">
        <v>2461806</v>
      </c>
      <c r="F110" s="70">
        <f t="shared" si="1"/>
        <v>2501794</v>
      </c>
    </row>
    <row r="111" spans="1:6" ht="25.5" x14ac:dyDescent="0.2">
      <c r="A111" s="42" t="s">
        <v>646</v>
      </c>
      <c r="B111" s="68" t="s">
        <v>492</v>
      </c>
      <c r="C111" s="43" t="s">
        <v>647</v>
      </c>
      <c r="D111" s="44">
        <v>30000</v>
      </c>
      <c r="E111" s="69" t="s">
        <v>43</v>
      </c>
      <c r="F111" s="70">
        <f t="shared" si="1"/>
        <v>30000</v>
      </c>
    </row>
    <row r="112" spans="1:6" ht="63.75" x14ac:dyDescent="0.2">
      <c r="A112" s="42" t="s">
        <v>648</v>
      </c>
      <c r="B112" s="68" t="s">
        <v>492</v>
      </c>
      <c r="C112" s="43" t="s">
        <v>649</v>
      </c>
      <c r="D112" s="44">
        <v>10000</v>
      </c>
      <c r="E112" s="69" t="s">
        <v>43</v>
      </c>
      <c r="F112" s="70">
        <f t="shared" si="1"/>
        <v>10000</v>
      </c>
    </row>
    <row r="113" spans="1:6" ht="38.25" x14ac:dyDescent="0.2">
      <c r="A113" s="42" t="s">
        <v>513</v>
      </c>
      <c r="B113" s="68" t="s">
        <v>492</v>
      </c>
      <c r="C113" s="43" t="s">
        <v>650</v>
      </c>
      <c r="D113" s="44">
        <v>10000</v>
      </c>
      <c r="E113" s="69" t="s">
        <v>43</v>
      </c>
      <c r="F113" s="70">
        <f t="shared" si="1"/>
        <v>10000</v>
      </c>
    </row>
    <row r="114" spans="1:6" ht="76.5" x14ac:dyDescent="0.2">
      <c r="A114" s="42" t="s">
        <v>651</v>
      </c>
      <c r="B114" s="68" t="s">
        <v>492</v>
      </c>
      <c r="C114" s="43" t="s">
        <v>652</v>
      </c>
      <c r="D114" s="44">
        <v>20000</v>
      </c>
      <c r="E114" s="69" t="s">
        <v>43</v>
      </c>
      <c r="F114" s="70">
        <f t="shared" si="1"/>
        <v>20000</v>
      </c>
    </row>
    <row r="115" spans="1:6" ht="38.25" x14ac:dyDescent="0.2">
      <c r="A115" s="42" t="s">
        <v>513</v>
      </c>
      <c r="B115" s="68" t="s">
        <v>492</v>
      </c>
      <c r="C115" s="43" t="s">
        <v>653</v>
      </c>
      <c r="D115" s="44">
        <v>20000</v>
      </c>
      <c r="E115" s="69" t="s">
        <v>43</v>
      </c>
      <c r="F115" s="70">
        <f t="shared" si="1"/>
        <v>20000</v>
      </c>
    </row>
    <row r="116" spans="1:6" ht="38.25" x14ac:dyDescent="0.2">
      <c r="A116" s="42" t="s">
        <v>654</v>
      </c>
      <c r="B116" s="68" t="s">
        <v>492</v>
      </c>
      <c r="C116" s="43" t="s">
        <v>655</v>
      </c>
      <c r="D116" s="44">
        <v>4923600</v>
      </c>
      <c r="E116" s="69">
        <v>2461806</v>
      </c>
      <c r="F116" s="70">
        <f t="shared" si="1"/>
        <v>2461794</v>
      </c>
    </row>
    <row r="117" spans="1:6" ht="165.75" x14ac:dyDescent="0.2">
      <c r="A117" s="71" t="s">
        <v>656</v>
      </c>
      <c r="B117" s="68" t="s">
        <v>492</v>
      </c>
      <c r="C117" s="43" t="s">
        <v>657</v>
      </c>
      <c r="D117" s="44">
        <v>4923600</v>
      </c>
      <c r="E117" s="69">
        <v>2461806</v>
      </c>
      <c r="F117" s="70">
        <f t="shared" si="1"/>
        <v>2461794</v>
      </c>
    </row>
    <row r="118" spans="1:6" ht="63.75" x14ac:dyDescent="0.2">
      <c r="A118" s="42" t="s">
        <v>658</v>
      </c>
      <c r="B118" s="68" t="s">
        <v>492</v>
      </c>
      <c r="C118" s="43" t="s">
        <v>659</v>
      </c>
      <c r="D118" s="44">
        <v>4923600</v>
      </c>
      <c r="E118" s="69">
        <v>2461806</v>
      </c>
      <c r="F118" s="70">
        <f t="shared" si="1"/>
        <v>2461794</v>
      </c>
    </row>
    <row r="119" spans="1:6" ht="25.5" x14ac:dyDescent="0.2">
      <c r="A119" s="42" t="s">
        <v>660</v>
      </c>
      <c r="B119" s="68" t="s">
        <v>492</v>
      </c>
      <c r="C119" s="43" t="s">
        <v>661</v>
      </c>
      <c r="D119" s="44">
        <v>10000</v>
      </c>
      <c r="E119" s="69" t="s">
        <v>43</v>
      </c>
      <c r="F119" s="70">
        <f t="shared" si="1"/>
        <v>10000</v>
      </c>
    </row>
    <row r="120" spans="1:6" ht="89.25" x14ac:dyDescent="0.2">
      <c r="A120" s="71" t="s">
        <v>662</v>
      </c>
      <c r="B120" s="68" t="s">
        <v>492</v>
      </c>
      <c r="C120" s="43" t="s">
        <v>663</v>
      </c>
      <c r="D120" s="44">
        <v>10000</v>
      </c>
      <c r="E120" s="69" t="s">
        <v>43</v>
      </c>
      <c r="F120" s="70">
        <f t="shared" si="1"/>
        <v>10000</v>
      </c>
    </row>
    <row r="121" spans="1:6" ht="38.25" x14ac:dyDescent="0.2">
      <c r="A121" s="42" t="s">
        <v>513</v>
      </c>
      <c r="B121" s="68" t="s">
        <v>492</v>
      </c>
      <c r="C121" s="43" t="s">
        <v>664</v>
      </c>
      <c r="D121" s="44">
        <v>10000</v>
      </c>
      <c r="E121" s="69" t="s">
        <v>43</v>
      </c>
      <c r="F121" s="70">
        <f t="shared" si="1"/>
        <v>10000</v>
      </c>
    </row>
    <row r="122" spans="1:6" ht="25.5" x14ac:dyDescent="0.2">
      <c r="A122" s="42" t="s">
        <v>566</v>
      </c>
      <c r="B122" s="68" t="s">
        <v>492</v>
      </c>
      <c r="C122" s="43" t="s">
        <v>665</v>
      </c>
      <c r="D122" s="44">
        <v>2213795.85</v>
      </c>
      <c r="E122" s="69">
        <v>1534966.38</v>
      </c>
      <c r="F122" s="70">
        <f t="shared" si="1"/>
        <v>678829.4700000002</v>
      </c>
    </row>
    <row r="123" spans="1:6" ht="25.5" x14ac:dyDescent="0.2">
      <c r="A123" s="42" t="s">
        <v>568</v>
      </c>
      <c r="B123" s="68" t="s">
        <v>492</v>
      </c>
      <c r="C123" s="43" t="s">
        <v>666</v>
      </c>
      <c r="D123" s="44">
        <v>656995.85</v>
      </c>
      <c r="E123" s="69">
        <v>610945.85</v>
      </c>
      <c r="F123" s="70">
        <f t="shared" si="1"/>
        <v>46050</v>
      </c>
    </row>
    <row r="124" spans="1:6" ht="63.75" x14ac:dyDescent="0.2">
      <c r="A124" s="42" t="s">
        <v>570</v>
      </c>
      <c r="B124" s="68" t="s">
        <v>492</v>
      </c>
      <c r="C124" s="43" t="s">
        <v>667</v>
      </c>
      <c r="D124" s="44">
        <v>656995.85</v>
      </c>
      <c r="E124" s="69">
        <v>610945.85</v>
      </c>
      <c r="F124" s="70">
        <f t="shared" si="1"/>
        <v>46050</v>
      </c>
    </row>
    <row r="125" spans="1:6" ht="38.25" x14ac:dyDescent="0.2">
      <c r="A125" s="42" t="s">
        <v>513</v>
      </c>
      <c r="B125" s="68" t="s">
        <v>492</v>
      </c>
      <c r="C125" s="43" t="s">
        <v>668</v>
      </c>
      <c r="D125" s="44">
        <v>479990</v>
      </c>
      <c r="E125" s="69">
        <v>433940</v>
      </c>
      <c r="F125" s="70">
        <f t="shared" si="1"/>
        <v>46050</v>
      </c>
    </row>
    <row r="126" spans="1:6" x14ac:dyDescent="0.2">
      <c r="A126" s="42" t="s">
        <v>669</v>
      </c>
      <c r="B126" s="68" t="s">
        <v>492</v>
      </c>
      <c r="C126" s="43" t="s">
        <v>670</v>
      </c>
      <c r="D126" s="44">
        <v>73641.63</v>
      </c>
      <c r="E126" s="69">
        <v>73641.63</v>
      </c>
      <c r="F126" s="70" t="str">
        <f t="shared" si="1"/>
        <v>-</v>
      </c>
    </row>
    <row r="127" spans="1:6" x14ac:dyDescent="0.2">
      <c r="A127" s="42" t="s">
        <v>637</v>
      </c>
      <c r="B127" s="68" t="s">
        <v>492</v>
      </c>
      <c r="C127" s="43" t="s">
        <v>671</v>
      </c>
      <c r="D127" s="44">
        <v>103364.22</v>
      </c>
      <c r="E127" s="69">
        <v>103364.22</v>
      </c>
      <c r="F127" s="70" t="str">
        <f t="shared" si="1"/>
        <v>-</v>
      </c>
    </row>
    <row r="128" spans="1:6" x14ac:dyDescent="0.2">
      <c r="A128" s="42" t="s">
        <v>577</v>
      </c>
      <c r="B128" s="68" t="s">
        <v>492</v>
      </c>
      <c r="C128" s="43" t="s">
        <v>672</v>
      </c>
      <c r="D128" s="44">
        <v>1556800</v>
      </c>
      <c r="E128" s="69">
        <v>924020.53</v>
      </c>
      <c r="F128" s="70">
        <f t="shared" si="1"/>
        <v>632779.47</v>
      </c>
    </row>
    <row r="129" spans="1:6" ht="51" x14ac:dyDescent="0.2">
      <c r="A129" s="42" t="s">
        <v>673</v>
      </c>
      <c r="B129" s="68" t="s">
        <v>492</v>
      </c>
      <c r="C129" s="43" t="s">
        <v>674</v>
      </c>
      <c r="D129" s="44">
        <v>1556800</v>
      </c>
      <c r="E129" s="69">
        <v>924020.53</v>
      </c>
      <c r="F129" s="70">
        <f t="shared" si="1"/>
        <v>632779.47</v>
      </c>
    </row>
    <row r="130" spans="1:6" ht="25.5" x14ac:dyDescent="0.2">
      <c r="A130" s="42" t="s">
        <v>505</v>
      </c>
      <c r="B130" s="68" t="s">
        <v>492</v>
      </c>
      <c r="C130" s="43" t="s">
        <v>675</v>
      </c>
      <c r="D130" s="44">
        <v>1052200</v>
      </c>
      <c r="E130" s="69">
        <v>656244.32999999996</v>
      </c>
      <c r="F130" s="70">
        <f t="shared" si="1"/>
        <v>395955.67000000004</v>
      </c>
    </row>
    <row r="131" spans="1:6" ht="38.25" x14ac:dyDescent="0.2">
      <c r="A131" s="42" t="s">
        <v>507</v>
      </c>
      <c r="B131" s="68" t="s">
        <v>492</v>
      </c>
      <c r="C131" s="43" t="s">
        <v>676</v>
      </c>
      <c r="D131" s="44">
        <v>143500</v>
      </c>
      <c r="E131" s="69">
        <v>71762</v>
      </c>
      <c r="F131" s="70">
        <f t="shared" si="1"/>
        <v>71738</v>
      </c>
    </row>
    <row r="132" spans="1:6" ht="51" x14ac:dyDescent="0.2">
      <c r="A132" s="42" t="s">
        <v>509</v>
      </c>
      <c r="B132" s="68" t="s">
        <v>492</v>
      </c>
      <c r="C132" s="43" t="s">
        <v>677</v>
      </c>
      <c r="D132" s="44">
        <v>361100</v>
      </c>
      <c r="E132" s="69">
        <v>196014.2</v>
      </c>
      <c r="F132" s="70">
        <f t="shared" si="1"/>
        <v>165085.79999999999</v>
      </c>
    </row>
    <row r="133" spans="1:6" ht="25.5" x14ac:dyDescent="0.2">
      <c r="A133" s="61" t="s">
        <v>678</v>
      </c>
      <c r="B133" s="62" t="s">
        <v>492</v>
      </c>
      <c r="C133" s="63" t="s">
        <v>679</v>
      </c>
      <c r="D133" s="64">
        <v>6850000</v>
      </c>
      <c r="E133" s="65">
        <v>3774900</v>
      </c>
      <c r="F133" s="66">
        <f t="shared" si="1"/>
        <v>3075100</v>
      </c>
    </row>
    <row r="134" spans="1:6" ht="38.25" x14ac:dyDescent="0.2">
      <c r="A134" s="42" t="s">
        <v>680</v>
      </c>
      <c r="B134" s="68" t="s">
        <v>492</v>
      </c>
      <c r="C134" s="43" t="s">
        <v>681</v>
      </c>
      <c r="D134" s="44">
        <v>6850000</v>
      </c>
      <c r="E134" s="69">
        <v>3774900</v>
      </c>
      <c r="F134" s="70">
        <f t="shared" si="1"/>
        <v>3075100</v>
      </c>
    </row>
    <row r="135" spans="1:6" ht="63.75" x14ac:dyDescent="0.2">
      <c r="A135" s="42" t="s">
        <v>682</v>
      </c>
      <c r="B135" s="68" t="s">
        <v>492</v>
      </c>
      <c r="C135" s="43" t="s">
        <v>683</v>
      </c>
      <c r="D135" s="44">
        <v>6850000</v>
      </c>
      <c r="E135" s="69">
        <v>3774900</v>
      </c>
      <c r="F135" s="70">
        <f t="shared" si="1"/>
        <v>3075100</v>
      </c>
    </row>
    <row r="136" spans="1:6" ht="25.5" x14ac:dyDescent="0.2">
      <c r="A136" s="42" t="s">
        <v>684</v>
      </c>
      <c r="B136" s="68" t="s">
        <v>492</v>
      </c>
      <c r="C136" s="43" t="s">
        <v>685</v>
      </c>
      <c r="D136" s="44">
        <v>1950000</v>
      </c>
      <c r="E136" s="69">
        <v>1078100</v>
      </c>
      <c r="F136" s="70">
        <f t="shared" si="1"/>
        <v>871900</v>
      </c>
    </row>
    <row r="137" spans="1:6" ht="114.75" x14ac:dyDescent="0.2">
      <c r="A137" s="71" t="s">
        <v>686</v>
      </c>
      <c r="B137" s="68" t="s">
        <v>492</v>
      </c>
      <c r="C137" s="43" t="s">
        <v>687</v>
      </c>
      <c r="D137" s="44">
        <v>1950000</v>
      </c>
      <c r="E137" s="69">
        <v>1078100</v>
      </c>
      <c r="F137" s="70">
        <f t="shared" si="1"/>
        <v>871900</v>
      </c>
    </row>
    <row r="138" spans="1:6" ht="63.75" x14ac:dyDescent="0.2">
      <c r="A138" s="42" t="s">
        <v>688</v>
      </c>
      <c r="B138" s="68" t="s">
        <v>492</v>
      </c>
      <c r="C138" s="43" t="s">
        <v>689</v>
      </c>
      <c r="D138" s="44">
        <v>1950000</v>
      </c>
      <c r="E138" s="69">
        <v>1078100</v>
      </c>
      <c r="F138" s="70">
        <f t="shared" si="1"/>
        <v>871900</v>
      </c>
    </row>
    <row r="139" spans="1:6" ht="25.5" x14ac:dyDescent="0.2">
      <c r="A139" s="42" t="s">
        <v>690</v>
      </c>
      <c r="B139" s="68" t="s">
        <v>492</v>
      </c>
      <c r="C139" s="43" t="s">
        <v>691</v>
      </c>
      <c r="D139" s="44">
        <v>3250000</v>
      </c>
      <c r="E139" s="69">
        <v>1796000</v>
      </c>
      <c r="F139" s="70">
        <f t="shared" si="1"/>
        <v>1454000</v>
      </c>
    </row>
    <row r="140" spans="1:6" ht="114.75" x14ac:dyDescent="0.2">
      <c r="A140" s="71" t="s">
        <v>692</v>
      </c>
      <c r="B140" s="68" t="s">
        <v>492</v>
      </c>
      <c r="C140" s="43" t="s">
        <v>693</v>
      </c>
      <c r="D140" s="44">
        <v>3250000</v>
      </c>
      <c r="E140" s="69">
        <v>1796000</v>
      </c>
      <c r="F140" s="70">
        <f t="shared" si="1"/>
        <v>1454000</v>
      </c>
    </row>
    <row r="141" spans="1:6" ht="63.75" x14ac:dyDescent="0.2">
      <c r="A141" s="42" t="s">
        <v>688</v>
      </c>
      <c r="B141" s="68" t="s">
        <v>492</v>
      </c>
      <c r="C141" s="43" t="s">
        <v>694</v>
      </c>
      <c r="D141" s="44">
        <v>3250000</v>
      </c>
      <c r="E141" s="69">
        <v>1796000</v>
      </c>
      <c r="F141" s="70">
        <f t="shared" si="1"/>
        <v>1454000</v>
      </c>
    </row>
    <row r="142" spans="1:6" ht="25.5" x14ac:dyDescent="0.2">
      <c r="A142" s="42" t="s">
        <v>695</v>
      </c>
      <c r="B142" s="68" t="s">
        <v>492</v>
      </c>
      <c r="C142" s="43" t="s">
        <v>696</v>
      </c>
      <c r="D142" s="44">
        <v>1290000</v>
      </c>
      <c r="E142" s="69">
        <v>716300</v>
      </c>
      <c r="F142" s="70">
        <f t="shared" si="1"/>
        <v>573700</v>
      </c>
    </row>
    <row r="143" spans="1:6" ht="89.25" x14ac:dyDescent="0.2">
      <c r="A143" s="71" t="s">
        <v>697</v>
      </c>
      <c r="B143" s="68" t="s">
        <v>492</v>
      </c>
      <c r="C143" s="43" t="s">
        <v>698</v>
      </c>
      <c r="D143" s="44">
        <v>1290000</v>
      </c>
      <c r="E143" s="69">
        <v>716300</v>
      </c>
      <c r="F143" s="70">
        <f t="shared" ref="F143:F206" si="2">IF(OR(D143="-",IF(E143="-",0,E143)&gt;=IF(D143="-",0,D143)),"-",IF(D143="-",0,D143)-IF(E143="-",0,E143))</f>
        <v>573700</v>
      </c>
    </row>
    <row r="144" spans="1:6" ht="63.75" x14ac:dyDescent="0.2">
      <c r="A144" s="42" t="s">
        <v>688</v>
      </c>
      <c r="B144" s="68" t="s">
        <v>492</v>
      </c>
      <c r="C144" s="43" t="s">
        <v>699</v>
      </c>
      <c r="D144" s="44">
        <v>1290000</v>
      </c>
      <c r="E144" s="69">
        <v>716300</v>
      </c>
      <c r="F144" s="70">
        <f t="shared" si="2"/>
        <v>573700</v>
      </c>
    </row>
    <row r="145" spans="1:6" ht="38.25" x14ac:dyDescent="0.2">
      <c r="A145" s="42" t="s">
        <v>700</v>
      </c>
      <c r="B145" s="68" t="s">
        <v>492</v>
      </c>
      <c r="C145" s="43" t="s">
        <v>701</v>
      </c>
      <c r="D145" s="44">
        <v>360000</v>
      </c>
      <c r="E145" s="69">
        <v>184500</v>
      </c>
      <c r="F145" s="70">
        <f t="shared" si="2"/>
        <v>175500</v>
      </c>
    </row>
    <row r="146" spans="1:6" ht="153" x14ac:dyDescent="0.2">
      <c r="A146" s="71" t="s">
        <v>702</v>
      </c>
      <c r="B146" s="68" t="s">
        <v>492</v>
      </c>
      <c r="C146" s="43" t="s">
        <v>703</v>
      </c>
      <c r="D146" s="44">
        <v>210000</v>
      </c>
      <c r="E146" s="69">
        <v>122500</v>
      </c>
      <c r="F146" s="70">
        <f t="shared" si="2"/>
        <v>87500</v>
      </c>
    </row>
    <row r="147" spans="1:6" ht="63.75" x14ac:dyDescent="0.2">
      <c r="A147" s="42" t="s">
        <v>688</v>
      </c>
      <c r="B147" s="68" t="s">
        <v>492</v>
      </c>
      <c r="C147" s="43" t="s">
        <v>704</v>
      </c>
      <c r="D147" s="44">
        <v>210000</v>
      </c>
      <c r="E147" s="69">
        <v>122500</v>
      </c>
      <c r="F147" s="70">
        <f t="shared" si="2"/>
        <v>87500</v>
      </c>
    </row>
    <row r="148" spans="1:6" ht="140.25" x14ac:dyDescent="0.2">
      <c r="A148" s="71" t="s">
        <v>705</v>
      </c>
      <c r="B148" s="68" t="s">
        <v>492</v>
      </c>
      <c r="C148" s="43" t="s">
        <v>706</v>
      </c>
      <c r="D148" s="44">
        <v>150000</v>
      </c>
      <c r="E148" s="69">
        <v>62000</v>
      </c>
      <c r="F148" s="70">
        <f t="shared" si="2"/>
        <v>88000</v>
      </c>
    </row>
    <row r="149" spans="1:6" ht="63.75" x14ac:dyDescent="0.2">
      <c r="A149" s="42" t="s">
        <v>688</v>
      </c>
      <c r="B149" s="68" t="s">
        <v>492</v>
      </c>
      <c r="C149" s="43" t="s">
        <v>707</v>
      </c>
      <c r="D149" s="44">
        <v>150000</v>
      </c>
      <c r="E149" s="69">
        <v>62000</v>
      </c>
      <c r="F149" s="70">
        <f t="shared" si="2"/>
        <v>88000</v>
      </c>
    </row>
    <row r="150" spans="1:6" x14ac:dyDescent="0.2">
      <c r="A150" s="61" t="s">
        <v>708</v>
      </c>
      <c r="B150" s="62" t="s">
        <v>492</v>
      </c>
      <c r="C150" s="63" t="s">
        <v>709</v>
      </c>
      <c r="D150" s="64">
        <v>65678000</v>
      </c>
      <c r="E150" s="65">
        <v>20721438.789999999</v>
      </c>
      <c r="F150" s="66">
        <f t="shared" si="2"/>
        <v>44956561.210000001</v>
      </c>
    </row>
    <row r="151" spans="1:6" x14ac:dyDescent="0.2">
      <c r="A151" s="42" t="s">
        <v>710</v>
      </c>
      <c r="B151" s="68" t="s">
        <v>492</v>
      </c>
      <c r="C151" s="43" t="s">
        <v>711</v>
      </c>
      <c r="D151" s="44">
        <v>12871100</v>
      </c>
      <c r="E151" s="69">
        <v>802500.88</v>
      </c>
      <c r="F151" s="70">
        <f t="shared" si="2"/>
        <v>12068599.119999999</v>
      </c>
    </row>
    <row r="152" spans="1:6" ht="51" x14ac:dyDescent="0.2">
      <c r="A152" s="42" t="s">
        <v>712</v>
      </c>
      <c r="B152" s="68" t="s">
        <v>492</v>
      </c>
      <c r="C152" s="43" t="s">
        <v>713</v>
      </c>
      <c r="D152" s="44">
        <v>11425400</v>
      </c>
      <c r="E152" s="69" t="s">
        <v>43</v>
      </c>
      <c r="F152" s="70">
        <f t="shared" si="2"/>
        <v>11425400</v>
      </c>
    </row>
    <row r="153" spans="1:6" ht="25.5" x14ac:dyDescent="0.2">
      <c r="A153" s="42" t="s">
        <v>714</v>
      </c>
      <c r="B153" s="68" t="s">
        <v>492</v>
      </c>
      <c r="C153" s="43" t="s">
        <v>715</v>
      </c>
      <c r="D153" s="44">
        <v>11425400</v>
      </c>
      <c r="E153" s="69" t="s">
        <v>43</v>
      </c>
      <c r="F153" s="70">
        <f t="shared" si="2"/>
        <v>11425400</v>
      </c>
    </row>
    <row r="154" spans="1:6" ht="242.25" x14ac:dyDescent="0.2">
      <c r="A154" s="71" t="s">
        <v>716</v>
      </c>
      <c r="B154" s="68" t="s">
        <v>492</v>
      </c>
      <c r="C154" s="43" t="s">
        <v>717</v>
      </c>
      <c r="D154" s="44">
        <v>219300</v>
      </c>
      <c r="E154" s="69" t="s">
        <v>43</v>
      </c>
      <c r="F154" s="70">
        <f t="shared" si="2"/>
        <v>219300</v>
      </c>
    </row>
    <row r="155" spans="1:6" ht="63.75" x14ac:dyDescent="0.2">
      <c r="A155" s="42" t="s">
        <v>658</v>
      </c>
      <c r="B155" s="68" t="s">
        <v>492</v>
      </c>
      <c r="C155" s="43" t="s">
        <v>718</v>
      </c>
      <c r="D155" s="44">
        <v>219300</v>
      </c>
      <c r="E155" s="69" t="s">
        <v>43</v>
      </c>
      <c r="F155" s="70">
        <f t="shared" si="2"/>
        <v>219300</v>
      </c>
    </row>
    <row r="156" spans="1:6" ht="331.5" x14ac:dyDescent="0.2">
      <c r="A156" s="71" t="s">
        <v>719</v>
      </c>
      <c r="B156" s="68" t="s">
        <v>492</v>
      </c>
      <c r="C156" s="43" t="s">
        <v>720</v>
      </c>
      <c r="D156" s="44">
        <v>2870500</v>
      </c>
      <c r="E156" s="69" t="s">
        <v>43</v>
      </c>
      <c r="F156" s="70">
        <f t="shared" si="2"/>
        <v>2870500</v>
      </c>
    </row>
    <row r="157" spans="1:6" ht="63.75" x14ac:dyDescent="0.2">
      <c r="A157" s="42" t="s">
        <v>658</v>
      </c>
      <c r="B157" s="68" t="s">
        <v>492</v>
      </c>
      <c r="C157" s="43" t="s">
        <v>721</v>
      </c>
      <c r="D157" s="44">
        <v>2870500</v>
      </c>
      <c r="E157" s="69" t="s">
        <v>43</v>
      </c>
      <c r="F157" s="70">
        <f t="shared" si="2"/>
        <v>2870500</v>
      </c>
    </row>
    <row r="158" spans="1:6" ht="216.75" x14ac:dyDescent="0.2">
      <c r="A158" s="71" t="s">
        <v>722</v>
      </c>
      <c r="B158" s="68" t="s">
        <v>492</v>
      </c>
      <c r="C158" s="43" t="s">
        <v>723</v>
      </c>
      <c r="D158" s="44">
        <v>8335600</v>
      </c>
      <c r="E158" s="69" t="s">
        <v>43</v>
      </c>
      <c r="F158" s="70">
        <f t="shared" si="2"/>
        <v>8335600</v>
      </c>
    </row>
    <row r="159" spans="1:6" ht="63.75" x14ac:dyDescent="0.2">
      <c r="A159" s="42" t="s">
        <v>658</v>
      </c>
      <c r="B159" s="68" t="s">
        <v>492</v>
      </c>
      <c r="C159" s="43" t="s">
        <v>724</v>
      </c>
      <c r="D159" s="44">
        <v>8335600</v>
      </c>
      <c r="E159" s="69" t="s">
        <v>43</v>
      </c>
      <c r="F159" s="70">
        <f t="shared" si="2"/>
        <v>8335600</v>
      </c>
    </row>
    <row r="160" spans="1:6" ht="25.5" x14ac:dyDescent="0.2">
      <c r="A160" s="42" t="s">
        <v>532</v>
      </c>
      <c r="B160" s="68" t="s">
        <v>492</v>
      </c>
      <c r="C160" s="43" t="s">
        <v>725</v>
      </c>
      <c r="D160" s="44">
        <v>1445700</v>
      </c>
      <c r="E160" s="69">
        <v>802500.88</v>
      </c>
      <c r="F160" s="70">
        <f t="shared" si="2"/>
        <v>643199.12</v>
      </c>
    </row>
    <row r="161" spans="1:6" ht="38.25" x14ac:dyDescent="0.2">
      <c r="A161" s="42" t="s">
        <v>534</v>
      </c>
      <c r="B161" s="68" t="s">
        <v>492</v>
      </c>
      <c r="C161" s="43" t="s">
        <v>726</v>
      </c>
      <c r="D161" s="44">
        <v>1445700</v>
      </c>
      <c r="E161" s="69">
        <v>802500.88</v>
      </c>
      <c r="F161" s="70">
        <f t="shared" si="2"/>
        <v>643199.12</v>
      </c>
    </row>
    <row r="162" spans="1:6" ht="153" x14ac:dyDescent="0.2">
      <c r="A162" s="71" t="s">
        <v>727</v>
      </c>
      <c r="B162" s="68" t="s">
        <v>492</v>
      </c>
      <c r="C162" s="43" t="s">
        <v>728</v>
      </c>
      <c r="D162" s="44">
        <v>1445700</v>
      </c>
      <c r="E162" s="69">
        <v>802500.88</v>
      </c>
      <c r="F162" s="70">
        <f t="shared" si="2"/>
        <v>643199.12</v>
      </c>
    </row>
    <row r="163" spans="1:6" ht="25.5" x14ac:dyDescent="0.2">
      <c r="A163" s="42" t="s">
        <v>505</v>
      </c>
      <c r="B163" s="68" t="s">
        <v>492</v>
      </c>
      <c r="C163" s="43" t="s">
        <v>729</v>
      </c>
      <c r="D163" s="44">
        <v>925700</v>
      </c>
      <c r="E163" s="69">
        <v>574400</v>
      </c>
      <c r="F163" s="70">
        <f t="shared" si="2"/>
        <v>351300</v>
      </c>
    </row>
    <row r="164" spans="1:6" ht="38.25" x14ac:dyDescent="0.2">
      <c r="A164" s="42" t="s">
        <v>507</v>
      </c>
      <c r="B164" s="68" t="s">
        <v>492</v>
      </c>
      <c r="C164" s="43" t="s">
        <v>730</v>
      </c>
      <c r="D164" s="44">
        <v>116500</v>
      </c>
      <c r="E164" s="69">
        <v>59540</v>
      </c>
      <c r="F164" s="70">
        <f t="shared" si="2"/>
        <v>56960</v>
      </c>
    </row>
    <row r="165" spans="1:6" ht="51" x14ac:dyDescent="0.2">
      <c r="A165" s="42" t="s">
        <v>509</v>
      </c>
      <c r="B165" s="68" t="s">
        <v>492</v>
      </c>
      <c r="C165" s="43" t="s">
        <v>731</v>
      </c>
      <c r="D165" s="44">
        <v>314700</v>
      </c>
      <c r="E165" s="69">
        <v>157606.46</v>
      </c>
      <c r="F165" s="70">
        <f t="shared" si="2"/>
        <v>157093.54</v>
      </c>
    </row>
    <row r="166" spans="1:6" ht="38.25" x14ac:dyDescent="0.2">
      <c r="A166" s="42" t="s">
        <v>513</v>
      </c>
      <c r="B166" s="68" t="s">
        <v>492</v>
      </c>
      <c r="C166" s="43" t="s">
        <v>732</v>
      </c>
      <c r="D166" s="44">
        <v>88800</v>
      </c>
      <c r="E166" s="69">
        <v>10954.42</v>
      </c>
      <c r="F166" s="70">
        <f t="shared" si="2"/>
        <v>77845.58</v>
      </c>
    </row>
    <row r="167" spans="1:6" x14ac:dyDescent="0.2">
      <c r="A167" s="42" t="s">
        <v>733</v>
      </c>
      <c r="B167" s="68" t="s">
        <v>492</v>
      </c>
      <c r="C167" s="43" t="s">
        <v>734</v>
      </c>
      <c r="D167" s="44">
        <v>51741500</v>
      </c>
      <c r="E167" s="69">
        <v>19595547.91</v>
      </c>
      <c r="F167" s="70">
        <f t="shared" si="2"/>
        <v>32145952.09</v>
      </c>
    </row>
    <row r="168" spans="1:6" ht="25.5" x14ac:dyDescent="0.2">
      <c r="A168" s="42" t="s">
        <v>735</v>
      </c>
      <c r="B168" s="68" t="s">
        <v>492</v>
      </c>
      <c r="C168" s="43" t="s">
        <v>736</v>
      </c>
      <c r="D168" s="44">
        <v>51741500</v>
      </c>
      <c r="E168" s="69">
        <v>19595547.91</v>
      </c>
      <c r="F168" s="70">
        <f t="shared" si="2"/>
        <v>32145952.09</v>
      </c>
    </row>
    <row r="169" spans="1:6" ht="25.5" x14ac:dyDescent="0.2">
      <c r="A169" s="42" t="s">
        <v>737</v>
      </c>
      <c r="B169" s="68" t="s">
        <v>492</v>
      </c>
      <c r="C169" s="43" t="s">
        <v>738</v>
      </c>
      <c r="D169" s="44">
        <v>6993300</v>
      </c>
      <c r="E169" s="69">
        <v>604100.55000000005</v>
      </c>
      <c r="F169" s="70">
        <f t="shared" si="2"/>
        <v>6389199.4500000002</v>
      </c>
    </row>
    <row r="170" spans="1:6" ht="102" x14ac:dyDescent="0.2">
      <c r="A170" s="71" t="s">
        <v>739</v>
      </c>
      <c r="B170" s="68" t="s">
        <v>492</v>
      </c>
      <c r="C170" s="43" t="s">
        <v>740</v>
      </c>
      <c r="D170" s="44">
        <v>1982200</v>
      </c>
      <c r="E170" s="69">
        <v>604100.55000000005</v>
      </c>
      <c r="F170" s="70">
        <f t="shared" si="2"/>
        <v>1378099.45</v>
      </c>
    </row>
    <row r="171" spans="1:6" ht="38.25" x14ac:dyDescent="0.2">
      <c r="A171" s="42" t="s">
        <v>741</v>
      </c>
      <c r="B171" s="68" t="s">
        <v>492</v>
      </c>
      <c r="C171" s="43" t="s">
        <v>742</v>
      </c>
      <c r="D171" s="44">
        <v>1982200</v>
      </c>
      <c r="E171" s="69">
        <v>604100.55000000005</v>
      </c>
      <c r="F171" s="70">
        <f t="shared" si="2"/>
        <v>1378099.45</v>
      </c>
    </row>
    <row r="172" spans="1:6" ht="89.25" x14ac:dyDescent="0.2">
      <c r="A172" s="71" t="s">
        <v>743</v>
      </c>
      <c r="B172" s="68" t="s">
        <v>492</v>
      </c>
      <c r="C172" s="43" t="s">
        <v>744</v>
      </c>
      <c r="D172" s="44">
        <v>2756100</v>
      </c>
      <c r="E172" s="69" t="s">
        <v>43</v>
      </c>
      <c r="F172" s="70">
        <f t="shared" si="2"/>
        <v>2756100</v>
      </c>
    </row>
    <row r="173" spans="1:6" ht="38.25" x14ac:dyDescent="0.2">
      <c r="A173" s="42" t="s">
        <v>513</v>
      </c>
      <c r="B173" s="68" t="s">
        <v>492</v>
      </c>
      <c r="C173" s="43" t="s">
        <v>745</v>
      </c>
      <c r="D173" s="44">
        <v>2756100</v>
      </c>
      <c r="E173" s="69" t="s">
        <v>43</v>
      </c>
      <c r="F173" s="70">
        <f t="shared" si="2"/>
        <v>2756100</v>
      </c>
    </row>
    <row r="174" spans="1:6" ht="89.25" x14ac:dyDescent="0.2">
      <c r="A174" s="71" t="s">
        <v>746</v>
      </c>
      <c r="B174" s="68" t="s">
        <v>492</v>
      </c>
      <c r="C174" s="43" t="s">
        <v>747</v>
      </c>
      <c r="D174" s="44">
        <v>2000000</v>
      </c>
      <c r="E174" s="69" t="s">
        <v>43</v>
      </c>
      <c r="F174" s="70">
        <f t="shared" si="2"/>
        <v>2000000</v>
      </c>
    </row>
    <row r="175" spans="1:6" ht="38.25" x14ac:dyDescent="0.2">
      <c r="A175" s="42" t="s">
        <v>513</v>
      </c>
      <c r="B175" s="68" t="s">
        <v>492</v>
      </c>
      <c r="C175" s="43" t="s">
        <v>748</v>
      </c>
      <c r="D175" s="44">
        <v>2000000</v>
      </c>
      <c r="E175" s="69" t="s">
        <v>43</v>
      </c>
      <c r="F175" s="70">
        <f t="shared" si="2"/>
        <v>2000000</v>
      </c>
    </row>
    <row r="176" spans="1:6" ht="89.25" x14ac:dyDescent="0.2">
      <c r="A176" s="71" t="s">
        <v>749</v>
      </c>
      <c r="B176" s="68" t="s">
        <v>492</v>
      </c>
      <c r="C176" s="43" t="s">
        <v>750</v>
      </c>
      <c r="D176" s="44">
        <v>255000</v>
      </c>
      <c r="E176" s="69" t="s">
        <v>43</v>
      </c>
      <c r="F176" s="70">
        <f t="shared" si="2"/>
        <v>255000</v>
      </c>
    </row>
    <row r="177" spans="1:6" ht="38.25" x14ac:dyDescent="0.2">
      <c r="A177" s="42" t="s">
        <v>513</v>
      </c>
      <c r="B177" s="68" t="s">
        <v>492</v>
      </c>
      <c r="C177" s="43" t="s">
        <v>751</v>
      </c>
      <c r="D177" s="44">
        <v>255000</v>
      </c>
      <c r="E177" s="69" t="s">
        <v>43</v>
      </c>
      <c r="F177" s="70">
        <f t="shared" si="2"/>
        <v>255000</v>
      </c>
    </row>
    <row r="178" spans="1:6" ht="25.5" x14ac:dyDescent="0.2">
      <c r="A178" s="42" t="s">
        <v>752</v>
      </c>
      <c r="B178" s="68" t="s">
        <v>492</v>
      </c>
      <c r="C178" s="43" t="s">
        <v>753</v>
      </c>
      <c r="D178" s="44">
        <v>44748200</v>
      </c>
      <c r="E178" s="69">
        <v>18991447.359999999</v>
      </c>
      <c r="F178" s="70">
        <f t="shared" si="2"/>
        <v>25756752.640000001</v>
      </c>
    </row>
    <row r="179" spans="1:6" ht="89.25" x14ac:dyDescent="0.2">
      <c r="A179" s="71" t="s">
        <v>754</v>
      </c>
      <c r="B179" s="68" t="s">
        <v>492</v>
      </c>
      <c r="C179" s="43" t="s">
        <v>755</v>
      </c>
      <c r="D179" s="44">
        <v>27330300</v>
      </c>
      <c r="E179" s="69">
        <v>7506221</v>
      </c>
      <c r="F179" s="70">
        <f t="shared" si="2"/>
        <v>19824079</v>
      </c>
    </row>
    <row r="180" spans="1:6" ht="38.25" x14ac:dyDescent="0.2">
      <c r="A180" s="42" t="s">
        <v>513</v>
      </c>
      <c r="B180" s="68" t="s">
        <v>492</v>
      </c>
      <c r="C180" s="43" t="s">
        <v>756</v>
      </c>
      <c r="D180" s="44">
        <v>27330300</v>
      </c>
      <c r="E180" s="69">
        <v>7506221</v>
      </c>
      <c r="F180" s="70">
        <f t="shared" si="2"/>
        <v>19824079</v>
      </c>
    </row>
    <row r="181" spans="1:6" ht="102" x14ac:dyDescent="0.2">
      <c r="A181" s="71" t="s">
        <v>757</v>
      </c>
      <c r="B181" s="68" t="s">
        <v>492</v>
      </c>
      <c r="C181" s="43" t="s">
        <v>758</v>
      </c>
      <c r="D181" s="44">
        <v>17417900</v>
      </c>
      <c r="E181" s="69">
        <v>11485226.359999999</v>
      </c>
      <c r="F181" s="70">
        <f t="shared" si="2"/>
        <v>5932673.6400000006</v>
      </c>
    </row>
    <row r="182" spans="1:6" x14ac:dyDescent="0.2">
      <c r="A182" s="42" t="s">
        <v>461</v>
      </c>
      <c r="B182" s="68" t="s">
        <v>492</v>
      </c>
      <c r="C182" s="43" t="s">
        <v>759</v>
      </c>
      <c r="D182" s="44">
        <v>17417900</v>
      </c>
      <c r="E182" s="69">
        <v>11485226.359999999</v>
      </c>
      <c r="F182" s="70">
        <f t="shared" si="2"/>
        <v>5932673.6400000006</v>
      </c>
    </row>
    <row r="183" spans="1:6" ht="25.5" x14ac:dyDescent="0.2">
      <c r="A183" s="42" t="s">
        <v>760</v>
      </c>
      <c r="B183" s="68" t="s">
        <v>492</v>
      </c>
      <c r="C183" s="43" t="s">
        <v>761</v>
      </c>
      <c r="D183" s="44">
        <v>1065400</v>
      </c>
      <c r="E183" s="69">
        <v>323390</v>
      </c>
      <c r="F183" s="70">
        <f t="shared" si="2"/>
        <v>742010</v>
      </c>
    </row>
    <row r="184" spans="1:6" ht="38.25" x14ac:dyDescent="0.2">
      <c r="A184" s="42" t="s">
        <v>762</v>
      </c>
      <c r="B184" s="68" t="s">
        <v>492</v>
      </c>
      <c r="C184" s="43" t="s">
        <v>763</v>
      </c>
      <c r="D184" s="44">
        <v>665400</v>
      </c>
      <c r="E184" s="69">
        <v>39650</v>
      </c>
      <c r="F184" s="70">
        <f t="shared" si="2"/>
        <v>625750</v>
      </c>
    </row>
    <row r="185" spans="1:6" ht="38.25" x14ac:dyDescent="0.2">
      <c r="A185" s="42" t="s">
        <v>764</v>
      </c>
      <c r="B185" s="68" t="s">
        <v>492</v>
      </c>
      <c r="C185" s="43" t="s">
        <v>765</v>
      </c>
      <c r="D185" s="44">
        <v>70000</v>
      </c>
      <c r="E185" s="69">
        <v>30000</v>
      </c>
      <c r="F185" s="70">
        <f t="shared" si="2"/>
        <v>40000</v>
      </c>
    </row>
    <row r="186" spans="1:6" ht="89.25" x14ac:dyDescent="0.2">
      <c r="A186" s="71" t="s">
        <v>766</v>
      </c>
      <c r="B186" s="68" t="s">
        <v>492</v>
      </c>
      <c r="C186" s="43" t="s">
        <v>767</v>
      </c>
      <c r="D186" s="44">
        <v>70000</v>
      </c>
      <c r="E186" s="69">
        <v>30000</v>
      </c>
      <c r="F186" s="70">
        <f t="shared" si="2"/>
        <v>40000</v>
      </c>
    </row>
    <row r="187" spans="1:6" ht="38.25" x14ac:dyDescent="0.2">
      <c r="A187" s="42" t="s">
        <v>513</v>
      </c>
      <c r="B187" s="68" t="s">
        <v>492</v>
      </c>
      <c r="C187" s="43" t="s">
        <v>768</v>
      </c>
      <c r="D187" s="44">
        <v>70000</v>
      </c>
      <c r="E187" s="69">
        <v>30000</v>
      </c>
      <c r="F187" s="70">
        <f t="shared" si="2"/>
        <v>40000</v>
      </c>
    </row>
    <row r="188" spans="1:6" ht="25.5" x14ac:dyDescent="0.2">
      <c r="A188" s="42" t="s">
        <v>769</v>
      </c>
      <c r="B188" s="68" t="s">
        <v>492</v>
      </c>
      <c r="C188" s="43" t="s">
        <v>770</v>
      </c>
      <c r="D188" s="44">
        <v>30000</v>
      </c>
      <c r="E188" s="69">
        <v>9650</v>
      </c>
      <c r="F188" s="70">
        <f t="shared" si="2"/>
        <v>20350</v>
      </c>
    </row>
    <row r="189" spans="1:6" ht="76.5" x14ac:dyDescent="0.2">
      <c r="A189" s="42" t="s">
        <v>771</v>
      </c>
      <c r="B189" s="68" t="s">
        <v>492</v>
      </c>
      <c r="C189" s="43" t="s">
        <v>772</v>
      </c>
      <c r="D189" s="44">
        <v>30000</v>
      </c>
      <c r="E189" s="69">
        <v>9650</v>
      </c>
      <c r="F189" s="70">
        <f t="shared" si="2"/>
        <v>20350</v>
      </c>
    </row>
    <row r="190" spans="1:6" ht="38.25" x14ac:dyDescent="0.2">
      <c r="A190" s="42" t="s">
        <v>513</v>
      </c>
      <c r="B190" s="68" t="s">
        <v>492</v>
      </c>
      <c r="C190" s="43" t="s">
        <v>773</v>
      </c>
      <c r="D190" s="44">
        <v>30000</v>
      </c>
      <c r="E190" s="69">
        <v>9650</v>
      </c>
      <c r="F190" s="70">
        <f t="shared" si="2"/>
        <v>20350</v>
      </c>
    </row>
    <row r="191" spans="1:6" ht="38.25" x14ac:dyDescent="0.2">
      <c r="A191" s="42" t="s">
        <v>774</v>
      </c>
      <c r="B191" s="68" t="s">
        <v>492</v>
      </c>
      <c r="C191" s="43" t="s">
        <v>775</v>
      </c>
      <c r="D191" s="44">
        <v>565400</v>
      </c>
      <c r="E191" s="69" t="s">
        <v>43</v>
      </c>
      <c r="F191" s="70">
        <f t="shared" si="2"/>
        <v>565400</v>
      </c>
    </row>
    <row r="192" spans="1:6" ht="89.25" x14ac:dyDescent="0.2">
      <c r="A192" s="71" t="s">
        <v>776</v>
      </c>
      <c r="B192" s="68" t="s">
        <v>492</v>
      </c>
      <c r="C192" s="43" t="s">
        <v>777</v>
      </c>
      <c r="D192" s="44">
        <v>565400</v>
      </c>
      <c r="E192" s="69" t="s">
        <v>43</v>
      </c>
      <c r="F192" s="70">
        <f t="shared" si="2"/>
        <v>565400</v>
      </c>
    </row>
    <row r="193" spans="1:6" ht="38.25" x14ac:dyDescent="0.2">
      <c r="A193" s="42" t="s">
        <v>513</v>
      </c>
      <c r="B193" s="68" t="s">
        <v>492</v>
      </c>
      <c r="C193" s="43" t="s">
        <v>778</v>
      </c>
      <c r="D193" s="44">
        <v>565400</v>
      </c>
      <c r="E193" s="69" t="s">
        <v>43</v>
      </c>
      <c r="F193" s="70">
        <f t="shared" si="2"/>
        <v>565400</v>
      </c>
    </row>
    <row r="194" spans="1:6" ht="25.5" x14ac:dyDescent="0.2">
      <c r="A194" s="42" t="s">
        <v>532</v>
      </c>
      <c r="B194" s="68" t="s">
        <v>492</v>
      </c>
      <c r="C194" s="43" t="s">
        <v>779</v>
      </c>
      <c r="D194" s="44">
        <v>400000</v>
      </c>
      <c r="E194" s="69">
        <v>283740</v>
      </c>
      <c r="F194" s="70">
        <f t="shared" si="2"/>
        <v>116260</v>
      </c>
    </row>
    <row r="195" spans="1:6" ht="38.25" x14ac:dyDescent="0.2">
      <c r="A195" s="42" t="s">
        <v>534</v>
      </c>
      <c r="B195" s="68" t="s">
        <v>492</v>
      </c>
      <c r="C195" s="43" t="s">
        <v>780</v>
      </c>
      <c r="D195" s="44">
        <v>400000</v>
      </c>
      <c r="E195" s="69">
        <v>283740</v>
      </c>
      <c r="F195" s="70">
        <f t="shared" si="2"/>
        <v>116260</v>
      </c>
    </row>
    <row r="196" spans="1:6" ht="114.75" x14ac:dyDescent="0.2">
      <c r="A196" s="71" t="s">
        <v>781</v>
      </c>
      <c r="B196" s="68" t="s">
        <v>492</v>
      </c>
      <c r="C196" s="43" t="s">
        <v>782</v>
      </c>
      <c r="D196" s="44">
        <v>400000</v>
      </c>
      <c r="E196" s="69">
        <v>283740</v>
      </c>
      <c r="F196" s="70">
        <f t="shared" si="2"/>
        <v>116260</v>
      </c>
    </row>
    <row r="197" spans="1:6" ht="38.25" x14ac:dyDescent="0.2">
      <c r="A197" s="42" t="s">
        <v>513</v>
      </c>
      <c r="B197" s="68" t="s">
        <v>492</v>
      </c>
      <c r="C197" s="43" t="s">
        <v>783</v>
      </c>
      <c r="D197" s="44">
        <v>400000</v>
      </c>
      <c r="E197" s="69">
        <v>283740</v>
      </c>
      <c r="F197" s="70">
        <f t="shared" si="2"/>
        <v>116260</v>
      </c>
    </row>
    <row r="198" spans="1:6" x14ac:dyDescent="0.2">
      <c r="A198" s="61" t="s">
        <v>784</v>
      </c>
      <c r="B198" s="62" t="s">
        <v>492</v>
      </c>
      <c r="C198" s="63" t="s">
        <v>785</v>
      </c>
      <c r="D198" s="64">
        <v>36103173</v>
      </c>
      <c r="E198" s="65">
        <v>2374938.31</v>
      </c>
      <c r="F198" s="66">
        <f t="shared" si="2"/>
        <v>33728234.689999998</v>
      </c>
    </row>
    <row r="199" spans="1:6" x14ac:dyDescent="0.2">
      <c r="A199" s="42" t="s">
        <v>786</v>
      </c>
      <c r="B199" s="68" t="s">
        <v>492</v>
      </c>
      <c r="C199" s="43" t="s">
        <v>787</v>
      </c>
      <c r="D199" s="44">
        <v>1810000</v>
      </c>
      <c r="E199" s="69">
        <v>150013.85999999999</v>
      </c>
      <c r="F199" s="70">
        <f t="shared" si="2"/>
        <v>1659986.1400000001</v>
      </c>
    </row>
    <row r="200" spans="1:6" ht="51" x14ac:dyDescent="0.2">
      <c r="A200" s="42" t="s">
        <v>788</v>
      </c>
      <c r="B200" s="68" t="s">
        <v>492</v>
      </c>
      <c r="C200" s="43" t="s">
        <v>789</v>
      </c>
      <c r="D200" s="44">
        <v>1810000</v>
      </c>
      <c r="E200" s="69">
        <v>150013.85999999999</v>
      </c>
      <c r="F200" s="70">
        <f t="shared" si="2"/>
        <v>1659986.1400000001</v>
      </c>
    </row>
    <row r="201" spans="1:6" ht="25.5" x14ac:dyDescent="0.2">
      <c r="A201" s="42" t="s">
        <v>790</v>
      </c>
      <c r="B201" s="68" t="s">
        <v>492</v>
      </c>
      <c r="C201" s="43" t="s">
        <v>791</v>
      </c>
      <c r="D201" s="44">
        <v>1810000</v>
      </c>
      <c r="E201" s="69">
        <v>150013.85999999999</v>
      </c>
      <c r="F201" s="70">
        <f t="shared" si="2"/>
        <v>1659986.1400000001</v>
      </c>
    </row>
    <row r="202" spans="1:6" ht="89.25" x14ac:dyDescent="0.2">
      <c r="A202" s="71" t="s">
        <v>792</v>
      </c>
      <c r="B202" s="68" t="s">
        <v>492</v>
      </c>
      <c r="C202" s="43" t="s">
        <v>793</v>
      </c>
      <c r="D202" s="44">
        <v>310000</v>
      </c>
      <c r="E202" s="69">
        <v>150013.85999999999</v>
      </c>
      <c r="F202" s="70">
        <f t="shared" si="2"/>
        <v>159986.14000000001</v>
      </c>
    </row>
    <row r="203" spans="1:6" ht="38.25" x14ac:dyDescent="0.2">
      <c r="A203" s="42" t="s">
        <v>513</v>
      </c>
      <c r="B203" s="68" t="s">
        <v>492</v>
      </c>
      <c r="C203" s="43" t="s">
        <v>794</v>
      </c>
      <c r="D203" s="44">
        <v>310000</v>
      </c>
      <c r="E203" s="69">
        <v>150013.85999999999</v>
      </c>
      <c r="F203" s="70">
        <f t="shared" si="2"/>
        <v>159986.14000000001</v>
      </c>
    </row>
    <row r="204" spans="1:6" ht="76.5" x14ac:dyDescent="0.2">
      <c r="A204" s="42" t="s">
        <v>795</v>
      </c>
      <c r="B204" s="68" t="s">
        <v>492</v>
      </c>
      <c r="C204" s="43" t="s">
        <v>796</v>
      </c>
      <c r="D204" s="44">
        <v>1500000</v>
      </c>
      <c r="E204" s="69" t="s">
        <v>43</v>
      </c>
      <c r="F204" s="70">
        <f t="shared" si="2"/>
        <v>1500000</v>
      </c>
    </row>
    <row r="205" spans="1:6" ht="38.25" x14ac:dyDescent="0.2">
      <c r="A205" s="42" t="s">
        <v>741</v>
      </c>
      <c r="B205" s="68" t="s">
        <v>492</v>
      </c>
      <c r="C205" s="43" t="s">
        <v>797</v>
      </c>
      <c r="D205" s="44">
        <v>1500000</v>
      </c>
      <c r="E205" s="69" t="s">
        <v>43</v>
      </c>
      <c r="F205" s="70">
        <f t="shared" si="2"/>
        <v>1500000</v>
      </c>
    </row>
    <row r="206" spans="1:6" x14ac:dyDescent="0.2">
      <c r="A206" s="42" t="s">
        <v>798</v>
      </c>
      <c r="B206" s="68" t="s">
        <v>492</v>
      </c>
      <c r="C206" s="43" t="s">
        <v>799</v>
      </c>
      <c r="D206" s="44">
        <v>17744273</v>
      </c>
      <c r="E206" s="69">
        <v>2224924.4500000002</v>
      </c>
      <c r="F206" s="70">
        <f t="shared" si="2"/>
        <v>15519348.550000001</v>
      </c>
    </row>
    <row r="207" spans="1:6" ht="51" x14ac:dyDescent="0.2">
      <c r="A207" s="42" t="s">
        <v>788</v>
      </c>
      <c r="B207" s="68" t="s">
        <v>492</v>
      </c>
      <c r="C207" s="43" t="s">
        <v>800</v>
      </c>
      <c r="D207" s="44">
        <v>15586100</v>
      </c>
      <c r="E207" s="69">
        <v>1483549</v>
      </c>
      <c r="F207" s="70">
        <f t="shared" ref="F207:F270" si="3">IF(OR(D207="-",IF(E207="-",0,E207)&gt;=IF(D207="-",0,D207)),"-",IF(D207="-",0,D207)-IF(E207="-",0,E207))</f>
        <v>14102551</v>
      </c>
    </row>
    <row r="208" spans="1:6" ht="38.25" x14ac:dyDescent="0.2">
      <c r="A208" s="42" t="s">
        <v>801</v>
      </c>
      <c r="B208" s="68" t="s">
        <v>492</v>
      </c>
      <c r="C208" s="43" t="s">
        <v>802</v>
      </c>
      <c r="D208" s="44">
        <v>15586100</v>
      </c>
      <c r="E208" s="69">
        <v>1483549</v>
      </c>
      <c r="F208" s="70">
        <f t="shared" si="3"/>
        <v>14102551</v>
      </c>
    </row>
    <row r="209" spans="1:6" ht="140.25" x14ac:dyDescent="0.2">
      <c r="A209" s="71" t="s">
        <v>803</v>
      </c>
      <c r="B209" s="68" t="s">
        <v>492</v>
      </c>
      <c r="C209" s="43" t="s">
        <v>804</v>
      </c>
      <c r="D209" s="44">
        <v>1920900</v>
      </c>
      <c r="E209" s="69">
        <v>883649</v>
      </c>
      <c r="F209" s="70">
        <f t="shared" si="3"/>
        <v>1037251</v>
      </c>
    </row>
    <row r="210" spans="1:6" ht="38.25" x14ac:dyDescent="0.2">
      <c r="A210" s="42" t="s">
        <v>513</v>
      </c>
      <c r="B210" s="68" t="s">
        <v>492</v>
      </c>
      <c r="C210" s="43" t="s">
        <v>805</v>
      </c>
      <c r="D210" s="44">
        <v>1920900</v>
      </c>
      <c r="E210" s="69">
        <v>883649</v>
      </c>
      <c r="F210" s="70">
        <f t="shared" si="3"/>
        <v>1037251</v>
      </c>
    </row>
    <row r="211" spans="1:6" ht="102" x14ac:dyDescent="0.2">
      <c r="A211" s="71" t="s">
        <v>806</v>
      </c>
      <c r="B211" s="68" t="s">
        <v>492</v>
      </c>
      <c r="C211" s="43" t="s">
        <v>807</v>
      </c>
      <c r="D211" s="44">
        <v>1420800</v>
      </c>
      <c r="E211" s="69">
        <v>599900</v>
      </c>
      <c r="F211" s="70">
        <f t="shared" si="3"/>
        <v>820900</v>
      </c>
    </row>
    <row r="212" spans="1:6" ht="38.25" x14ac:dyDescent="0.2">
      <c r="A212" s="42" t="s">
        <v>741</v>
      </c>
      <c r="B212" s="68" t="s">
        <v>492</v>
      </c>
      <c r="C212" s="43" t="s">
        <v>808</v>
      </c>
      <c r="D212" s="44">
        <v>818800</v>
      </c>
      <c r="E212" s="69">
        <v>599900</v>
      </c>
      <c r="F212" s="70">
        <f t="shared" si="3"/>
        <v>218900</v>
      </c>
    </row>
    <row r="213" spans="1:6" ht="38.25" x14ac:dyDescent="0.2">
      <c r="A213" s="42" t="s">
        <v>513</v>
      </c>
      <c r="B213" s="68" t="s">
        <v>492</v>
      </c>
      <c r="C213" s="43" t="s">
        <v>809</v>
      </c>
      <c r="D213" s="44">
        <v>602000</v>
      </c>
      <c r="E213" s="69" t="s">
        <v>43</v>
      </c>
      <c r="F213" s="70">
        <f t="shared" si="3"/>
        <v>602000</v>
      </c>
    </row>
    <row r="214" spans="1:6" ht="114.75" x14ac:dyDescent="0.2">
      <c r="A214" s="71" t="s">
        <v>810</v>
      </c>
      <c r="B214" s="68" t="s">
        <v>492</v>
      </c>
      <c r="C214" s="43" t="s">
        <v>811</v>
      </c>
      <c r="D214" s="44">
        <v>12244400</v>
      </c>
      <c r="E214" s="69" t="s">
        <v>43</v>
      </c>
      <c r="F214" s="70">
        <f t="shared" si="3"/>
        <v>12244400</v>
      </c>
    </row>
    <row r="215" spans="1:6" ht="38.25" x14ac:dyDescent="0.2">
      <c r="A215" s="42" t="s">
        <v>741</v>
      </c>
      <c r="B215" s="68" t="s">
        <v>492</v>
      </c>
      <c r="C215" s="43" t="s">
        <v>812</v>
      </c>
      <c r="D215" s="44">
        <v>12244400</v>
      </c>
      <c r="E215" s="69" t="s">
        <v>43</v>
      </c>
      <c r="F215" s="70">
        <f t="shared" si="3"/>
        <v>12244400</v>
      </c>
    </row>
    <row r="216" spans="1:6" ht="25.5" x14ac:dyDescent="0.2">
      <c r="A216" s="42" t="s">
        <v>813</v>
      </c>
      <c r="B216" s="68" t="s">
        <v>492</v>
      </c>
      <c r="C216" s="43" t="s">
        <v>814</v>
      </c>
      <c r="D216" s="44">
        <v>460000</v>
      </c>
      <c r="E216" s="69" t="s">
        <v>43</v>
      </c>
      <c r="F216" s="70">
        <f t="shared" si="3"/>
        <v>460000</v>
      </c>
    </row>
    <row r="217" spans="1:6" ht="51" x14ac:dyDescent="0.2">
      <c r="A217" s="42" t="s">
        <v>815</v>
      </c>
      <c r="B217" s="68" t="s">
        <v>492</v>
      </c>
      <c r="C217" s="43" t="s">
        <v>816</v>
      </c>
      <c r="D217" s="44">
        <v>460000</v>
      </c>
      <c r="E217" s="69" t="s">
        <v>43</v>
      </c>
      <c r="F217" s="70">
        <f t="shared" si="3"/>
        <v>460000</v>
      </c>
    </row>
    <row r="218" spans="1:6" ht="89.25" x14ac:dyDescent="0.2">
      <c r="A218" s="42" t="s">
        <v>817</v>
      </c>
      <c r="B218" s="68" t="s">
        <v>492</v>
      </c>
      <c r="C218" s="43" t="s">
        <v>818</v>
      </c>
      <c r="D218" s="44">
        <v>460000</v>
      </c>
      <c r="E218" s="69" t="s">
        <v>43</v>
      </c>
      <c r="F218" s="70">
        <f t="shared" si="3"/>
        <v>460000</v>
      </c>
    </row>
    <row r="219" spans="1:6" ht="38.25" x14ac:dyDescent="0.2">
      <c r="A219" s="42" t="s">
        <v>513</v>
      </c>
      <c r="B219" s="68" t="s">
        <v>492</v>
      </c>
      <c r="C219" s="43" t="s">
        <v>819</v>
      </c>
      <c r="D219" s="44">
        <v>460000</v>
      </c>
      <c r="E219" s="69" t="s">
        <v>43</v>
      </c>
      <c r="F219" s="70">
        <f t="shared" si="3"/>
        <v>460000</v>
      </c>
    </row>
    <row r="220" spans="1:6" ht="38.25" x14ac:dyDescent="0.2">
      <c r="A220" s="42" t="s">
        <v>820</v>
      </c>
      <c r="B220" s="68" t="s">
        <v>492</v>
      </c>
      <c r="C220" s="43" t="s">
        <v>821</v>
      </c>
      <c r="D220" s="44">
        <v>764800</v>
      </c>
      <c r="E220" s="69" t="s">
        <v>43</v>
      </c>
      <c r="F220" s="70">
        <f t="shared" si="3"/>
        <v>764800</v>
      </c>
    </row>
    <row r="221" spans="1:6" ht="38.25" x14ac:dyDescent="0.2">
      <c r="A221" s="42" t="s">
        <v>822</v>
      </c>
      <c r="B221" s="68" t="s">
        <v>492</v>
      </c>
      <c r="C221" s="43" t="s">
        <v>823</v>
      </c>
      <c r="D221" s="44">
        <v>764800</v>
      </c>
      <c r="E221" s="69" t="s">
        <v>43</v>
      </c>
      <c r="F221" s="70">
        <f t="shared" si="3"/>
        <v>764800</v>
      </c>
    </row>
    <row r="222" spans="1:6" ht="89.25" x14ac:dyDescent="0.2">
      <c r="A222" s="71" t="s">
        <v>824</v>
      </c>
      <c r="B222" s="68" t="s">
        <v>492</v>
      </c>
      <c r="C222" s="43" t="s">
        <v>825</v>
      </c>
      <c r="D222" s="44">
        <v>764800</v>
      </c>
      <c r="E222" s="69" t="s">
        <v>43</v>
      </c>
      <c r="F222" s="70">
        <f t="shared" si="3"/>
        <v>764800</v>
      </c>
    </row>
    <row r="223" spans="1:6" x14ac:dyDescent="0.2">
      <c r="A223" s="42" t="s">
        <v>461</v>
      </c>
      <c r="B223" s="68" t="s">
        <v>492</v>
      </c>
      <c r="C223" s="43" t="s">
        <v>826</v>
      </c>
      <c r="D223" s="44">
        <v>764800</v>
      </c>
      <c r="E223" s="69" t="s">
        <v>43</v>
      </c>
      <c r="F223" s="70">
        <f t="shared" si="3"/>
        <v>764800</v>
      </c>
    </row>
    <row r="224" spans="1:6" ht="25.5" x14ac:dyDescent="0.2">
      <c r="A224" s="42" t="s">
        <v>566</v>
      </c>
      <c r="B224" s="68" t="s">
        <v>492</v>
      </c>
      <c r="C224" s="43" t="s">
        <v>827</v>
      </c>
      <c r="D224" s="44">
        <v>933373</v>
      </c>
      <c r="E224" s="69">
        <v>741375.45</v>
      </c>
      <c r="F224" s="70">
        <f t="shared" si="3"/>
        <v>191997.55000000005</v>
      </c>
    </row>
    <row r="225" spans="1:6" ht="25.5" x14ac:dyDescent="0.2">
      <c r="A225" s="42" t="s">
        <v>568</v>
      </c>
      <c r="B225" s="68" t="s">
        <v>492</v>
      </c>
      <c r="C225" s="43" t="s">
        <v>828</v>
      </c>
      <c r="D225" s="44">
        <v>624373</v>
      </c>
      <c r="E225" s="69">
        <v>518675.45</v>
      </c>
      <c r="F225" s="70">
        <f t="shared" si="3"/>
        <v>105697.54999999999</v>
      </c>
    </row>
    <row r="226" spans="1:6" ht="63.75" x14ac:dyDescent="0.2">
      <c r="A226" s="42" t="s">
        <v>570</v>
      </c>
      <c r="B226" s="68" t="s">
        <v>492</v>
      </c>
      <c r="C226" s="43" t="s">
        <v>829</v>
      </c>
      <c r="D226" s="44">
        <v>624373</v>
      </c>
      <c r="E226" s="69">
        <v>518675.45</v>
      </c>
      <c r="F226" s="70">
        <f t="shared" si="3"/>
        <v>105697.54999999999</v>
      </c>
    </row>
    <row r="227" spans="1:6" ht="38.25" x14ac:dyDescent="0.2">
      <c r="A227" s="42" t="s">
        <v>513</v>
      </c>
      <c r="B227" s="68" t="s">
        <v>492</v>
      </c>
      <c r="C227" s="43" t="s">
        <v>830</v>
      </c>
      <c r="D227" s="44">
        <v>624373</v>
      </c>
      <c r="E227" s="69">
        <v>518675.45</v>
      </c>
      <c r="F227" s="70">
        <f t="shared" si="3"/>
        <v>105697.54999999999</v>
      </c>
    </row>
    <row r="228" spans="1:6" x14ac:dyDescent="0.2">
      <c r="A228" s="42" t="s">
        <v>577</v>
      </c>
      <c r="B228" s="68" t="s">
        <v>492</v>
      </c>
      <c r="C228" s="43" t="s">
        <v>831</v>
      </c>
      <c r="D228" s="44">
        <v>309000</v>
      </c>
      <c r="E228" s="69">
        <v>222700</v>
      </c>
      <c r="F228" s="70">
        <f t="shared" si="3"/>
        <v>86300</v>
      </c>
    </row>
    <row r="229" spans="1:6" ht="38.25" x14ac:dyDescent="0.2">
      <c r="A229" s="42" t="s">
        <v>832</v>
      </c>
      <c r="B229" s="68" t="s">
        <v>492</v>
      </c>
      <c r="C229" s="43" t="s">
        <v>833</v>
      </c>
      <c r="D229" s="44">
        <v>309000</v>
      </c>
      <c r="E229" s="69">
        <v>222700</v>
      </c>
      <c r="F229" s="70">
        <f t="shared" si="3"/>
        <v>86300</v>
      </c>
    </row>
    <row r="230" spans="1:6" ht="38.25" x14ac:dyDescent="0.2">
      <c r="A230" s="42" t="s">
        <v>513</v>
      </c>
      <c r="B230" s="68" t="s">
        <v>492</v>
      </c>
      <c r="C230" s="43" t="s">
        <v>834</v>
      </c>
      <c r="D230" s="44">
        <v>309000</v>
      </c>
      <c r="E230" s="69">
        <v>222700</v>
      </c>
      <c r="F230" s="70">
        <f t="shared" si="3"/>
        <v>86300</v>
      </c>
    </row>
    <row r="231" spans="1:6" x14ac:dyDescent="0.2">
      <c r="A231" s="42" t="s">
        <v>835</v>
      </c>
      <c r="B231" s="68" t="s">
        <v>492</v>
      </c>
      <c r="C231" s="43" t="s">
        <v>836</v>
      </c>
      <c r="D231" s="44">
        <v>16548900</v>
      </c>
      <c r="E231" s="69" t="s">
        <v>43</v>
      </c>
      <c r="F231" s="70">
        <f t="shared" si="3"/>
        <v>16548900</v>
      </c>
    </row>
    <row r="232" spans="1:6" ht="38.25" x14ac:dyDescent="0.2">
      <c r="A232" s="42" t="s">
        <v>837</v>
      </c>
      <c r="B232" s="68" t="s">
        <v>492</v>
      </c>
      <c r="C232" s="43" t="s">
        <v>838</v>
      </c>
      <c r="D232" s="44">
        <v>16548900</v>
      </c>
      <c r="E232" s="69" t="s">
        <v>43</v>
      </c>
      <c r="F232" s="70">
        <f t="shared" si="3"/>
        <v>16548900</v>
      </c>
    </row>
    <row r="233" spans="1:6" ht="51" x14ac:dyDescent="0.2">
      <c r="A233" s="42" t="s">
        <v>839</v>
      </c>
      <c r="B233" s="68" t="s">
        <v>492</v>
      </c>
      <c r="C233" s="43" t="s">
        <v>840</v>
      </c>
      <c r="D233" s="44">
        <v>16548900</v>
      </c>
      <c r="E233" s="69" t="s">
        <v>43</v>
      </c>
      <c r="F233" s="70">
        <f t="shared" si="3"/>
        <v>16548900</v>
      </c>
    </row>
    <row r="234" spans="1:6" ht="114.75" x14ac:dyDescent="0.2">
      <c r="A234" s="71" t="s">
        <v>841</v>
      </c>
      <c r="B234" s="68" t="s">
        <v>492</v>
      </c>
      <c r="C234" s="43" t="s">
        <v>842</v>
      </c>
      <c r="D234" s="44">
        <v>2912500</v>
      </c>
      <c r="E234" s="69" t="s">
        <v>43</v>
      </c>
      <c r="F234" s="70">
        <f t="shared" si="3"/>
        <v>2912500</v>
      </c>
    </row>
    <row r="235" spans="1:6" x14ac:dyDescent="0.2">
      <c r="A235" s="42" t="s">
        <v>461</v>
      </c>
      <c r="B235" s="68" t="s">
        <v>492</v>
      </c>
      <c r="C235" s="43" t="s">
        <v>843</v>
      </c>
      <c r="D235" s="44">
        <v>2912500</v>
      </c>
      <c r="E235" s="69" t="s">
        <v>43</v>
      </c>
      <c r="F235" s="70">
        <f t="shared" si="3"/>
        <v>2912500</v>
      </c>
    </row>
    <row r="236" spans="1:6" ht="153" x14ac:dyDescent="0.2">
      <c r="A236" s="71" t="s">
        <v>844</v>
      </c>
      <c r="B236" s="68" t="s">
        <v>492</v>
      </c>
      <c r="C236" s="43" t="s">
        <v>845</v>
      </c>
      <c r="D236" s="44">
        <v>13636400</v>
      </c>
      <c r="E236" s="69" t="s">
        <v>43</v>
      </c>
      <c r="F236" s="70">
        <f t="shared" si="3"/>
        <v>13636400</v>
      </c>
    </row>
    <row r="237" spans="1:6" x14ac:dyDescent="0.2">
      <c r="A237" s="42" t="s">
        <v>461</v>
      </c>
      <c r="B237" s="68" t="s">
        <v>492</v>
      </c>
      <c r="C237" s="43" t="s">
        <v>846</v>
      </c>
      <c r="D237" s="44">
        <v>13636400</v>
      </c>
      <c r="E237" s="69" t="s">
        <v>43</v>
      </c>
      <c r="F237" s="70">
        <f t="shared" si="3"/>
        <v>13636400</v>
      </c>
    </row>
    <row r="238" spans="1:6" x14ac:dyDescent="0.2">
      <c r="A238" s="61" t="s">
        <v>847</v>
      </c>
      <c r="B238" s="62" t="s">
        <v>492</v>
      </c>
      <c r="C238" s="63" t="s">
        <v>848</v>
      </c>
      <c r="D238" s="64">
        <v>20000</v>
      </c>
      <c r="E238" s="65" t="s">
        <v>43</v>
      </c>
      <c r="F238" s="66">
        <f t="shared" si="3"/>
        <v>20000</v>
      </c>
    </row>
    <row r="239" spans="1:6" ht="25.5" x14ac:dyDescent="0.2">
      <c r="A239" s="42" t="s">
        <v>849</v>
      </c>
      <c r="B239" s="68" t="s">
        <v>492</v>
      </c>
      <c r="C239" s="43" t="s">
        <v>850</v>
      </c>
      <c r="D239" s="44">
        <v>20000</v>
      </c>
      <c r="E239" s="69" t="s">
        <v>43</v>
      </c>
      <c r="F239" s="70">
        <f t="shared" si="3"/>
        <v>20000</v>
      </c>
    </row>
    <row r="240" spans="1:6" ht="25.5" x14ac:dyDescent="0.2">
      <c r="A240" s="42" t="s">
        <v>813</v>
      </c>
      <c r="B240" s="68" t="s">
        <v>492</v>
      </c>
      <c r="C240" s="43" t="s">
        <v>851</v>
      </c>
      <c r="D240" s="44">
        <v>20000</v>
      </c>
      <c r="E240" s="69" t="s">
        <v>43</v>
      </c>
      <c r="F240" s="70">
        <f t="shared" si="3"/>
        <v>20000</v>
      </c>
    </row>
    <row r="241" spans="1:6" x14ac:dyDescent="0.2">
      <c r="A241" s="42" t="s">
        <v>852</v>
      </c>
      <c r="B241" s="68" t="s">
        <v>492</v>
      </c>
      <c r="C241" s="43" t="s">
        <v>853</v>
      </c>
      <c r="D241" s="44">
        <v>20000</v>
      </c>
      <c r="E241" s="69" t="s">
        <v>43</v>
      </c>
      <c r="F241" s="70">
        <f t="shared" si="3"/>
        <v>20000</v>
      </c>
    </row>
    <row r="242" spans="1:6" ht="63.75" x14ac:dyDescent="0.2">
      <c r="A242" s="42" t="s">
        <v>854</v>
      </c>
      <c r="B242" s="68" t="s">
        <v>492</v>
      </c>
      <c r="C242" s="43" t="s">
        <v>855</v>
      </c>
      <c r="D242" s="44">
        <v>20000</v>
      </c>
      <c r="E242" s="69" t="s">
        <v>43</v>
      </c>
      <c r="F242" s="70">
        <f t="shared" si="3"/>
        <v>20000</v>
      </c>
    </row>
    <row r="243" spans="1:6" ht="38.25" x14ac:dyDescent="0.2">
      <c r="A243" s="42" t="s">
        <v>513</v>
      </c>
      <c r="B243" s="68" t="s">
        <v>492</v>
      </c>
      <c r="C243" s="43" t="s">
        <v>856</v>
      </c>
      <c r="D243" s="44">
        <v>20000</v>
      </c>
      <c r="E243" s="69" t="s">
        <v>43</v>
      </c>
      <c r="F243" s="70">
        <f t="shared" si="3"/>
        <v>20000</v>
      </c>
    </row>
    <row r="244" spans="1:6" x14ac:dyDescent="0.2">
      <c r="A244" s="61" t="s">
        <v>857</v>
      </c>
      <c r="B244" s="62" t="s">
        <v>492</v>
      </c>
      <c r="C244" s="63" t="s">
        <v>858</v>
      </c>
      <c r="D244" s="64">
        <v>375090</v>
      </c>
      <c r="E244" s="65">
        <v>83705.210000000006</v>
      </c>
      <c r="F244" s="66">
        <f t="shared" si="3"/>
        <v>291384.78999999998</v>
      </c>
    </row>
    <row r="245" spans="1:6" x14ac:dyDescent="0.2">
      <c r="A245" s="42" t="s">
        <v>859</v>
      </c>
      <c r="B245" s="68" t="s">
        <v>492</v>
      </c>
      <c r="C245" s="43" t="s">
        <v>860</v>
      </c>
      <c r="D245" s="44">
        <v>21690</v>
      </c>
      <c r="E245" s="69">
        <v>21689.21</v>
      </c>
      <c r="F245" s="70">
        <f t="shared" si="3"/>
        <v>0.79000000000087311</v>
      </c>
    </row>
    <row r="246" spans="1:6" ht="25.5" x14ac:dyDescent="0.2">
      <c r="A246" s="42" t="s">
        <v>566</v>
      </c>
      <c r="B246" s="68" t="s">
        <v>492</v>
      </c>
      <c r="C246" s="43" t="s">
        <v>861</v>
      </c>
      <c r="D246" s="44">
        <v>21690</v>
      </c>
      <c r="E246" s="69">
        <v>21689.21</v>
      </c>
      <c r="F246" s="70">
        <f t="shared" si="3"/>
        <v>0.79000000000087311</v>
      </c>
    </row>
    <row r="247" spans="1:6" ht="25.5" x14ac:dyDescent="0.2">
      <c r="A247" s="42" t="s">
        <v>568</v>
      </c>
      <c r="B247" s="68" t="s">
        <v>492</v>
      </c>
      <c r="C247" s="43" t="s">
        <v>862</v>
      </c>
      <c r="D247" s="44">
        <v>21690</v>
      </c>
      <c r="E247" s="69">
        <v>21689.21</v>
      </c>
      <c r="F247" s="70">
        <f t="shared" si="3"/>
        <v>0.79000000000087311</v>
      </c>
    </row>
    <row r="248" spans="1:6" ht="63.75" x14ac:dyDescent="0.2">
      <c r="A248" s="42" t="s">
        <v>570</v>
      </c>
      <c r="B248" s="68" t="s">
        <v>492</v>
      </c>
      <c r="C248" s="43" t="s">
        <v>863</v>
      </c>
      <c r="D248" s="44">
        <v>21690</v>
      </c>
      <c r="E248" s="69">
        <v>21689.21</v>
      </c>
      <c r="F248" s="70">
        <f t="shared" si="3"/>
        <v>0.79000000000087311</v>
      </c>
    </row>
    <row r="249" spans="1:6" ht="38.25" x14ac:dyDescent="0.2">
      <c r="A249" s="42" t="s">
        <v>741</v>
      </c>
      <c r="B249" s="68" t="s">
        <v>492</v>
      </c>
      <c r="C249" s="43" t="s">
        <v>864</v>
      </c>
      <c r="D249" s="44">
        <v>21690</v>
      </c>
      <c r="E249" s="69">
        <v>21689.21</v>
      </c>
      <c r="F249" s="70">
        <f t="shared" si="3"/>
        <v>0.79000000000087311</v>
      </c>
    </row>
    <row r="250" spans="1:6" ht="25.5" x14ac:dyDescent="0.2">
      <c r="A250" s="42" t="s">
        <v>865</v>
      </c>
      <c r="B250" s="68" t="s">
        <v>492</v>
      </c>
      <c r="C250" s="43" t="s">
        <v>866</v>
      </c>
      <c r="D250" s="44">
        <v>95000</v>
      </c>
      <c r="E250" s="69" t="s">
        <v>43</v>
      </c>
      <c r="F250" s="70">
        <f t="shared" si="3"/>
        <v>95000</v>
      </c>
    </row>
    <row r="251" spans="1:6" ht="25.5" x14ac:dyDescent="0.2">
      <c r="A251" s="42" t="s">
        <v>532</v>
      </c>
      <c r="B251" s="68" t="s">
        <v>492</v>
      </c>
      <c r="C251" s="43" t="s">
        <v>867</v>
      </c>
      <c r="D251" s="44">
        <v>95000</v>
      </c>
      <c r="E251" s="69" t="s">
        <v>43</v>
      </c>
      <c r="F251" s="70">
        <f t="shared" si="3"/>
        <v>95000</v>
      </c>
    </row>
    <row r="252" spans="1:6" ht="63.75" x14ac:dyDescent="0.2">
      <c r="A252" s="42" t="s">
        <v>868</v>
      </c>
      <c r="B252" s="68" t="s">
        <v>492</v>
      </c>
      <c r="C252" s="43" t="s">
        <v>869</v>
      </c>
      <c r="D252" s="44">
        <v>95000</v>
      </c>
      <c r="E252" s="69" t="s">
        <v>43</v>
      </c>
      <c r="F252" s="70">
        <f t="shared" si="3"/>
        <v>95000</v>
      </c>
    </row>
    <row r="253" spans="1:6" ht="140.25" x14ac:dyDescent="0.2">
      <c r="A253" s="71" t="s">
        <v>870</v>
      </c>
      <c r="B253" s="68" t="s">
        <v>492</v>
      </c>
      <c r="C253" s="43" t="s">
        <v>871</v>
      </c>
      <c r="D253" s="44">
        <v>95000</v>
      </c>
      <c r="E253" s="69" t="s">
        <v>43</v>
      </c>
      <c r="F253" s="70">
        <f t="shared" si="3"/>
        <v>95000</v>
      </c>
    </row>
    <row r="254" spans="1:6" ht="38.25" x14ac:dyDescent="0.2">
      <c r="A254" s="42" t="s">
        <v>513</v>
      </c>
      <c r="B254" s="68" t="s">
        <v>492</v>
      </c>
      <c r="C254" s="43" t="s">
        <v>872</v>
      </c>
      <c r="D254" s="44">
        <v>95000</v>
      </c>
      <c r="E254" s="69" t="s">
        <v>43</v>
      </c>
      <c r="F254" s="70">
        <f t="shared" si="3"/>
        <v>95000</v>
      </c>
    </row>
    <row r="255" spans="1:6" x14ac:dyDescent="0.2">
      <c r="A255" s="42" t="s">
        <v>873</v>
      </c>
      <c r="B255" s="68" t="s">
        <v>492</v>
      </c>
      <c r="C255" s="43" t="s">
        <v>874</v>
      </c>
      <c r="D255" s="44">
        <v>258400</v>
      </c>
      <c r="E255" s="69">
        <v>62016</v>
      </c>
      <c r="F255" s="70">
        <f t="shared" si="3"/>
        <v>196384</v>
      </c>
    </row>
    <row r="256" spans="1:6" ht="38.25" x14ac:dyDescent="0.2">
      <c r="A256" s="42" t="s">
        <v>875</v>
      </c>
      <c r="B256" s="68" t="s">
        <v>492</v>
      </c>
      <c r="C256" s="43" t="s">
        <v>876</v>
      </c>
      <c r="D256" s="44">
        <v>258400</v>
      </c>
      <c r="E256" s="69">
        <v>62016</v>
      </c>
      <c r="F256" s="70">
        <f t="shared" si="3"/>
        <v>196384</v>
      </c>
    </row>
    <row r="257" spans="1:6" ht="25.5" x14ac:dyDescent="0.2">
      <c r="A257" s="42" t="s">
        <v>877</v>
      </c>
      <c r="B257" s="68" t="s">
        <v>492</v>
      </c>
      <c r="C257" s="43" t="s">
        <v>878</v>
      </c>
      <c r="D257" s="44">
        <v>171300</v>
      </c>
      <c r="E257" s="69">
        <v>2016</v>
      </c>
      <c r="F257" s="70">
        <f t="shared" si="3"/>
        <v>169284</v>
      </c>
    </row>
    <row r="258" spans="1:6" ht="63.75" x14ac:dyDescent="0.2">
      <c r="A258" s="42" t="s">
        <v>879</v>
      </c>
      <c r="B258" s="68" t="s">
        <v>492</v>
      </c>
      <c r="C258" s="43" t="s">
        <v>880</v>
      </c>
      <c r="D258" s="44">
        <v>5000</v>
      </c>
      <c r="E258" s="69" t="s">
        <v>43</v>
      </c>
      <c r="F258" s="70">
        <f t="shared" si="3"/>
        <v>5000</v>
      </c>
    </row>
    <row r="259" spans="1:6" ht="38.25" x14ac:dyDescent="0.2">
      <c r="A259" s="42" t="s">
        <v>513</v>
      </c>
      <c r="B259" s="68" t="s">
        <v>492</v>
      </c>
      <c r="C259" s="43" t="s">
        <v>881</v>
      </c>
      <c r="D259" s="44">
        <v>5000</v>
      </c>
      <c r="E259" s="69" t="s">
        <v>43</v>
      </c>
      <c r="F259" s="70">
        <f t="shared" si="3"/>
        <v>5000</v>
      </c>
    </row>
    <row r="260" spans="1:6" ht="76.5" x14ac:dyDescent="0.2">
      <c r="A260" s="42" t="s">
        <v>882</v>
      </c>
      <c r="B260" s="68" t="s">
        <v>492</v>
      </c>
      <c r="C260" s="43" t="s">
        <v>883</v>
      </c>
      <c r="D260" s="44">
        <v>166300</v>
      </c>
      <c r="E260" s="69">
        <v>2016</v>
      </c>
      <c r="F260" s="70">
        <f t="shared" si="3"/>
        <v>164284</v>
      </c>
    </row>
    <row r="261" spans="1:6" ht="38.25" x14ac:dyDescent="0.2">
      <c r="A261" s="42" t="s">
        <v>513</v>
      </c>
      <c r="B261" s="68" t="s">
        <v>492</v>
      </c>
      <c r="C261" s="43" t="s">
        <v>884</v>
      </c>
      <c r="D261" s="44">
        <v>166300</v>
      </c>
      <c r="E261" s="69">
        <v>2016</v>
      </c>
      <c r="F261" s="70">
        <f t="shared" si="3"/>
        <v>164284</v>
      </c>
    </row>
    <row r="262" spans="1:6" ht="25.5" x14ac:dyDescent="0.2">
      <c r="A262" s="42" t="s">
        <v>885</v>
      </c>
      <c r="B262" s="68" t="s">
        <v>492</v>
      </c>
      <c r="C262" s="43" t="s">
        <v>886</v>
      </c>
      <c r="D262" s="44">
        <v>47100</v>
      </c>
      <c r="E262" s="69">
        <v>20000</v>
      </c>
      <c r="F262" s="70">
        <f t="shared" si="3"/>
        <v>27100</v>
      </c>
    </row>
    <row r="263" spans="1:6" ht="63.75" x14ac:dyDescent="0.2">
      <c r="A263" s="42" t="s">
        <v>887</v>
      </c>
      <c r="B263" s="68" t="s">
        <v>492</v>
      </c>
      <c r="C263" s="43" t="s">
        <v>888</v>
      </c>
      <c r="D263" s="44">
        <v>30000</v>
      </c>
      <c r="E263" s="69">
        <v>20000</v>
      </c>
      <c r="F263" s="70">
        <f t="shared" si="3"/>
        <v>10000</v>
      </c>
    </row>
    <row r="264" spans="1:6" ht="38.25" x14ac:dyDescent="0.2">
      <c r="A264" s="42" t="s">
        <v>513</v>
      </c>
      <c r="B264" s="68" t="s">
        <v>492</v>
      </c>
      <c r="C264" s="43" t="s">
        <v>889</v>
      </c>
      <c r="D264" s="44">
        <v>30000</v>
      </c>
      <c r="E264" s="69">
        <v>20000</v>
      </c>
      <c r="F264" s="70">
        <f t="shared" si="3"/>
        <v>10000</v>
      </c>
    </row>
    <row r="265" spans="1:6" ht="76.5" x14ac:dyDescent="0.2">
      <c r="A265" s="42" t="s">
        <v>890</v>
      </c>
      <c r="B265" s="68" t="s">
        <v>492</v>
      </c>
      <c r="C265" s="43" t="s">
        <v>891</v>
      </c>
      <c r="D265" s="44">
        <v>10000</v>
      </c>
      <c r="E265" s="69" t="s">
        <v>43</v>
      </c>
      <c r="F265" s="70">
        <f t="shared" si="3"/>
        <v>10000</v>
      </c>
    </row>
    <row r="266" spans="1:6" ht="38.25" x14ac:dyDescent="0.2">
      <c r="A266" s="42" t="s">
        <v>513</v>
      </c>
      <c r="B266" s="68" t="s">
        <v>492</v>
      </c>
      <c r="C266" s="43" t="s">
        <v>892</v>
      </c>
      <c r="D266" s="44">
        <v>10000</v>
      </c>
      <c r="E266" s="69" t="s">
        <v>43</v>
      </c>
      <c r="F266" s="70">
        <f t="shared" si="3"/>
        <v>10000</v>
      </c>
    </row>
    <row r="267" spans="1:6" ht="76.5" x14ac:dyDescent="0.2">
      <c r="A267" s="42" t="s">
        <v>893</v>
      </c>
      <c r="B267" s="68" t="s">
        <v>492</v>
      </c>
      <c r="C267" s="43" t="s">
        <v>894</v>
      </c>
      <c r="D267" s="44">
        <v>7100</v>
      </c>
      <c r="E267" s="69" t="s">
        <v>43</v>
      </c>
      <c r="F267" s="70">
        <f t="shared" si="3"/>
        <v>7100</v>
      </c>
    </row>
    <row r="268" spans="1:6" ht="38.25" x14ac:dyDescent="0.2">
      <c r="A268" s="42" t="s">
        <v>513</v>
      </c>
      <c r="B268" s="68" t="s">
        <v>492</v>
      </c>
      <c r="C268" s="43" t="s">
        <v>895</v>
      </c>
      <c r="D268" s="44">
        <v>7100</v>
      </c>
      <c r="E268" s="69" t="s">
        <v>43</v>
      </c>
      <c r="F268" s="70">
        <f t="shared" si="3"/>
        <v>7100</v>
      </c>
    </row>
    <row r="269" spans="1:6" ht="38.25" x14ac:dyDescent="0.2">
      <c r="A269" s="42" t="s">
        <v>896</v>
      </c>
      <c r="B269" s="68" t="s">
        <v>492</v>
      </c>
      <c r="C269" s="43" t="s">
        <v>897</v>
      </c>
      <c r="D269" s="44">
        <v>40000</v>
      </c>
      <c r="E269" s="69">
        <v>40000</v>
      </c>
      <c r="F269" s="70" t="str">
        <f t="shared" si="3"/>
        <v>-</v>
      </c>
    </row>
    <row r="270" spans="1:6" ht="102" x14ac:dyDescent="0.2">
      <c r="A270" s="71" t="s">
        <v>898</v>
      </c>
      <c r="B270" s="68" t="s">
        <v>492</v>
      </c>
      <c r="C270" s="43" t="s">
        <v>899</v>
      </c>
      <c r="D270" s="44">
        <v>40000</v>
      </c>
      <c r="E270" s="69">
        <v>40000</v>
      </c>
      <c r="F270" s="70" t="str">
        <f t="shared" si="3"/>
        <v>-</v>
      </c>
    </row>
    <row r="271" spans="1:6" ht="38.25" x14ac:dyDescent="0.2">
      <c r="A271" s="42" t="s">
        <v>513</v>
      </c>
      <c r="B271" s="68" t="s">
        <v>492</v>
      </c>
      <c r="C271" s="43" t="s">
        <v>900</v>
      </c>
      <c r="D271" s="44">
        <v>40000</v>
      </c>
      <c r="E271" s="69">
        <v>40000</v>
      </c>
      <c r="F271" s="70" t="str">
        <f t="shared" ref="F271:F334" si="4">IF(OR(D271="-",IF(E271="-",0,E271)&gt;=IF(D271="-",0,D271)),"-",IF(D271="-",0,D271)-IF(E271="-",0,E271))</f>
        <v>-</v>
      </c>
    </row>
    <row r="272" spans="1:6" x14ac:dyDescent="0.2">
      <c r="A272" s="61" t="s">
        <v>901</v>
      </c>
      <c r="B272" s="62" t="s">
        <v>492</v>
      </c>
      <c r="C272" s="63" t="s">
        <v>902</v>
      </c>
      <c r="D272" s="64">
        <v>150000</v>
      </c>
      <c r="E272" s="65" t="s">
        <v>43</v>
      </c>
      <c r="F272" s="66">
        <f t="shared" si="4"/>
        <v>150000</v>
      </c>
    </row>
    <row r="273" spans="1:6" x14ac:dyDescent="0.2">
      <c r="A273" s="42" t="s">
        <v>903</v>
      </c>
      <c r="B273" s="68" t="s">
        <v>492</v>
      </c>
      <c r="C273" s="43" t="s">
        <v>904</v>
      </c>
      <c r="D273" s="44">
        <v>150000</v>
      </c>
      <c r="E273" s="69" t="s">
        <v>43</v>
      </c>
      <c r="F273" s="70">
        <f t="shared" si="4"/>
        <v>150000</v>
      </c>
    </row>
    <row r="274" spans="1:6" ht="25.5" x14ac:dyDescent="0.2">
      <c r="A274" s="42" t="s">
        <v>905</v>
      </c>
      <c r="B274" s="68" t="s">
        <v>492</v>
      </c>
      <c r="C274" s="43" t="s">
        <v>906</v>
      </c>
      <c r="D274" s="44">
        <v>150000</v>
      </c>
      <c r="E274" s="69" t="s">
        <v>43</v>
      </c>
      <c r="F274" s="70">
        <f t="shared" si="4"/>
        <v>150000</v>
      </c>
    </row>
    <row r="275" spans="1:6" x14ac:dyDescent="0.2">
      <c r="A275" s="42" t="s">
        <v>907</v>
      </c>
      <c r="B275" s="68" t="s">
        <v>492</v>
      </c>
      <c r="C275" s="43" t="s">
        <v>908</v>
      </c>
      <c r="D275" s="44">
        <v>150000</v>
      </c>
      <c r="E275" s="69" t="s">
        <v>43</v>
      </c>
      <c r="F275" s="70">
        <f t="shared" si="4"/>
        <v>150000</v>
      </c>
    </row>
    <row r="276" spans="1:6" ht="76.5" x14ac:dyDescent="0.2">
      <c r="A276" s="42" t="s">
        <v>909</v>
      </c>
      <c r="B276" s="68" t="s">
        <v>492</v>
      </c>
      <c r="C276" s="43" t="s">
        <v>910</v>
      </c>
      <c r="D276" s="44">
        <v>150000</v>
      </c>
      <c r="E276" s="69" t="s">
        <v>43</v>
      </c>
      <c r="F276" s="70">
        <f t="shared" si="4"/>
        <v>150000</v>
      </c>
    </row>
    <row r="277" spans="1:6" ht="38.25" x14ac:dyDescent="0.2">
      <c r="A277" s="42" t="s">
        <v>513</v>
      </c>
      <c r="B277" s="68" t="s">
        <v>492</v>
      </c>
      <c r="C277" s="43" t="s">
        <v>911</v>
      </c>
      <c r="D277" s="44">
        <v>150000</v>
      </c>
      <c r="E277" s="69" t="s">
        <v>43</v>
      </c>
      <c r="F277" s="70">
        <f t="shared" si="4"/>
        <v>150000</v>
      </c>
    </row>
    <row r="278" spans="1:6" x14ac:dyDescent="0.2">
      <c r="A278" s="61" t="s">
        <v>912</v>
      </c>
      <c r="B278" s="62" t="s">
        <v>492</v>
      </c>
      <c r="C278" s="63" t="s">
        <v>913</v>
      </c>
      <c r="D278" s="64">
        <v>31883447.899999999</v>
      </c>
      <c r="E278" s="65">
        <v>26322880.210000001</v>
      </c>
      <c r="F278" s="66">
        <f t="shared" si="4"/>
        <v>5560567.6899999976</v>
      </c>
    </row>
    <row r="279" spans="1:6" x14ac:dyDescent="0.2">
      <c r="A279" s="42" t="s">
        <v>914</v>
      </c>
      <c r="B279" s="68" t="s">
        <v>492</v>
      </c>
      <c r="C279" s="43" t="s">
        <v>915</v>
      </c>
      <c r="D279" s="44">
        <v>8032947.9000000004</v>
      </c>
      <c r="E279" s="69">
        <v>5511320.21</v>
      </c>
      <c r="F279" s="70">
        <f t="shared" si="4"/>
        <v>2521627.6900000004</v>
      </c>
    </row>
    <row r="280" spans="1:6" ht="25.5" x14ac:dyDescent="0.2">
      <c r="A280" s="42" t="s">
        <v>916</v>
      </c>
      <c r="B280" s="68" t="s">
        <v>492</v>
      </c>
      <c r="C280" s="43" t="s">
        <v>917</v>
      </c>
      <c r="D280" s="44">
        <v>7236200</v>
      </c>
      <c r="E280" s="69">
        <v>4839732.32</v>
      </c>
      <c r="F280" s="70">
        <f t="shared" si="4"/>
        <v>2396467.6799999997</v>
      </c>
    </row>
    <row r="281" spans="1:6" ht="38.25" x14ac:dyDescent="0.2">
      <c r="A281" s="42" t="s">
        <v>918</v>
      </c>
      <c r="B281" s="68" t="s">
        <v>492</v>
      </c>
      <c r="C281" s="43" t="s">
        <v>919</v>
      </c>
      <c r="D281" s="44">
        <v>5431000</v>
      </c>
      <c r="E281" s="69">
        <v>4762412.32</v>
      </c>
      <c r="F281" s="70">
        <f t="shared" si="4"/>
        <v>668587.6799999997</v>
      </c>
    </row>
    <row r="282" spans="1:6" ht="102" x14ac:dyDescent="0.2">
      <c r="A282" s="71" t="s">
        <v>920</v>
      </c>
      <c r="B282" s="68" t="s">
        <v>492</v>
      </c>
      <c r="C282" s="43" t="s">
        <v>921</v>
      </c>
      <c r="D282" s="44">
        <v>2864800</v>
      </c>
      <c r="E282" s="69">
        <v>2445802.3199999998</v>
      </c>
      <c r="F282" s="70">
        <f t="shared" si="4"/>
        <v>418997.68000000017</v>
      </c>
    </row>
    <row r="283" spans="1:6" x14ac:dyDescent="0.2">
      <c r="A283" s="42" t="s">
        <v>922</v>
      </c>
      <c r="B283" s="68" t="s">
        <v>492</v>
      </c>
      <c r="C283" s="43" t="s">
        <v>923</v>
      </c>
      <c r="D283" s="44">
        <v>2864800</v>
      </c>
      <c r="E283" s="69">
        <v>2445802.3199999998</v>
      </c>
      <c r="F283" s="70">
        <f t="shared" si="4"/>
        <v>418997.68000000017</v>
      </c>
    </row>
    <row r="284" spans="1:6" ht="140.25" x14ac:dyDescent="0.2">
      <c r="A284" s="71" t="s">
        <v>924</v>
      </c>
      <c r="B284" s="68" t="s">
        <v>492</v>
      </c>
      <c r="C284" s="43" t="s">
        <v>925</v>
      </c>
      <c r="D284" s="44">
        <v>2566200</v>
      </c>
      <c r="E284" s="69">
        <v>2316610</v>
      </c>
      <c r="F284" s="70">
        <f t="shared" si="4"/>
        <v>249590</v>
      </c>
    </row>
    <row r="285" spans="1:6" x14ac:dyDescent="0.2">
      <c r="A285" s="42" t="s">
        <v>922</v>
      </c>
      <c r="B285" s="68" t="s">
        <v>492</v>
      </c>
      <c r="C285" s="43" t="s">
        <v>926</v>
      </c>
      <c r="D285" s="44">
        <v>2566200</v>
      </c>
      <c r="E285" s="69">
        <v>2316610</v>
      </c>
      <c r="F285" s="70">
        <f t="shared" si="4"/>
        <v>249590</v>
      </c>
    </row>
    <row r="286" spans="1:6" ht="38.25" x14ac:dyDescent="0.2">
      <c r="A286" s="42" t="s">
        <v>927</v>
      </c>
      <c r="B286" s="68" t="s">
        <v>492</v>
      </c>
      <c r="C286" s="43" t="s">
        <v>928</v>
      </c>
      <c r="D286" s="44">
        <v>485200</v>
      </c>
      <c r="E286" s="69">
        <v>12320</v>
      </c>
      <c r="F286" s="70">
        <f t="shared" si="4"/>
        <v>472880</v>
      </c>
    </row>
    <row r="287" spans="1:6" ht="114.75" x14ac:dyDescent="0.2">
      <c r="A287" s="71" t="s">
        <v>929</v>
      </c>
      <c r="B287" s="68" t="s">
        <v>492</v>
      </c>
      <c r="C287" s="43" t="s">
        <v>930</v>
      </c>
      <c r="D287" s="44">
        <v>307100</v>
      </c>
      <c r="E287" s="69" t="s">
        <v>43</v>
      </c>
      <c r="F287" s="70">
        <f t="shared" si="4"/>
        <v>307100</v>
      </c>
    </row>
    <row r="288" spans="1:6" x14ac:dyDescent="0.2">
      <c r="A288" s="42" t="s">
        <v>922</v>
      </c>
      <c r="B288" s="68" t="s">
        <v>492</v>
      </c>
      <c r="C288" s="43" t="s">
        <v>931</v>
      </c>
      <c r="D288" s="44">
        <v>307100</v>
      </c>
      <c r="E288" s="69" t="s">
        <v>43</v>
      </c>
      <c r="F288" s="70">
        <f t="shared" si="4"/>
        <v>307100</v>
      </c>
    </row>
    <row r="289" spans="1:6" ht="114.75" x14ac:dyDescent="0.2">
      <c r="A289" s="71" t="s">
        <v>932</v>
      </c>
      <c r="B289" s="68" t="s">
        <v>492</v>
      </c>
      <c r="C289" s="43" t="s">
        <v>933</v>
      </c>
      <c r="D289" s="44">
        <v>120000</v>
      </c>
      <c r="E289" s="69">
        <v>12320</v>
      </c>
      <c r="F289" s="70">
        <f t="shared" si="4"/>
        <v>107680</v>
      </c>
    </row>
    <row r="290" spans="1:6" x14ac:dyDescent="0.2">
      <c r="A290" s="42" t="s">
        <v>922</v>
      </c>
      <c r="B290" s="68" t="s">
        <v>492</v>
      </c>
      <c r="C290" s="43" t="s">
        <v>934</v>
      </c>
      <c r="D290" s="44">
        <v>120000</v>
      </c>
      <c r="E290" s="69">
        <v>12320</v>
      </c>
      <c r="F290" s="70">
        <f t="shared" si="4"/>
        <v>107680</v>
      </c>
    </row>
    <row r="291" spans="1:6" ht="114.75" x14ac:dyDescent="0.2">
      <c r="A291" s="71" t="s">
        <v>935</v>
      </c>
      <c r="B291" s="68" t="s">
        <v>492</v>
      </c>
      <c r="C291" s="43" t="s">
        <v>936</v>
      </c>
      <c r="D291" s="44">
        <v>58100</v>
      </c>
      <c r="E291" s="69" t="s">
        <v>43</v>
      </c>
      <c r="F291" s="70">
        <f t="shared" si="4"/>
        <v>58100</v>
      </c>
    </row>
    <row r="292" spans="1:6" x14ac:dyDescent="0.2">
      <c r="A292" s="42" t="s">
        <v>922</v>
      </c>
      <c r="B292" s="68" t="s">
        <v>492</v>
      </c>
      <c r="C292" s="43" t="s">
        <v>937</v>
      </c>
      <c r="D292" s="44">
        <v>58100</v>
      </c>
      <c r="E292" s="69" t="s">
        <v>43</v>
      </c>
      <c r="F292" s="70">
        <f t="shared" si="4"/>
        <v>58100</v>
      </c>
    </row>
    <row r="293" spans="1:6" ht="25.5" x14ac:dyDescent="0.2">
      <c r="A293" s="42" t="s">
        <v>938</v>
      </c>
      <c r="B293" s="68" t="s">
        <v>492</v>
      </c>
      <c r="C293" s="43" t="s">
        <v>939</v>
      </c>
      <c r="D293" s="44">
        <v>1320000</v>
      </c>
      <c r="E293" s="69">
        <v>65000</v>
      </c>
      <c r="F293" s="70">
        <f t="shared" si="4"/>
        <v>1255000</v>
      </c>
    </row>
    <row r="294" spans="1:6" ht="89.25" x14ac:dyDescent="0.2">
      <c r="A294" s="42" t="s">
        <v>940</v>
      </c>
      <c r="B294" s="68" t="s">
        <v>492</v>
      </c>
      <c r="C294" s="43" t="s">
        <v>941</v>
      </c>
      <c r="D294" s="44">
        <v>1320000</v>
      </c>
      <c r="E294" s="69">
        <v>65000</v>
      </c>
      <c r="F294" s="70">
        <f t="shared" si="4"/>
        <v>1255000</v>
      </c>
    </row>
    <row r="295" spans="1:6" x14ac:dyDescent="0.2">
      <c r="A295" s="42" t="s">
        <v>922</v>
      </c>
      <c r="B295" s="68" t="s">
        <v>492</v>
      </c>
      <c r="C295" s="43" t="s">
        <v>942</v>
      </c>
      <c r="D295" s="44">
        <v>1320000</v>
      </c>
      <c r="E295" s="69">
        <v>65000</v>
      </c>
      <c r="F295" s="70">
        <f t="shared" si="4"/>
        <v>1255000</v>
      </c>
    </row>
    <row r="296" spans="1:6" ht="63.75" x14ac:dyDescent="0.2">
      <c r="A296" s="42" t="s">
        <v>682</v>
      </c>
      <c r="B296" s="68" t="s">
        <v>492</v>
      </c>
      <c r="C296" s="43" t="s">
        <v>943</v>
      </c>
      <c r="D296" s="44">
        <v>210000</v>
      </c>
      <c r="E296" s="69">
        <v>105000</v>
      </c>
      <c r="F296" s="70">
        <f t="shared" si="4"/>
        <v>105000</v>
      </c>
    </row>
    <row r="297" spans="1:6" ht="38.25" x14ac:dyDescent="0.2">
      <c r="A297" s="42" t="s">
        <v>700</v>
      </c>
      <c r="B297" s="68" t="s">
        <v>492</v>
      </c>
      <c r="C297" s="43" t="s">
        <v>944</v>
      </c>
      <c r="D297" s="44">
        <v>210000</v>
      </c>
      <c r="E297" s="69">
        <v>105000</v>
      </c>
      <c r="F297" s="70">
        <f t="shared" si="4"/>
        <v>105000</v>
      </c>
    </row>
    <row r="298" spans="1:6" ht="153" x14ac:dyDescent="0.2">
      <c r="A298" s="71" t="s">
        <v>702</v>
      </c>
      <c r="B298" s="68" t="s">
        <v>492</v>
      </c>
      <c r="C298" s="43" t="s">
        <v>945</v>
      </c>
      <c r="D298" s="44">
        <v>210000</v>
      </c>
      <c r="E298" s="69">
        <v>105000</v>
      </c>
      <c r="F298" s="70">
        <f t="shared" si="4"/>
        <v>105000</v>
      </c>
    </row>
    <row r="299" spans="1:6" x14ac:dyDescent="0.2">
      <c r="A299" s="42" t="s">
        <v>922</v>
      </c>
      <c r="B299" s="68" t="s">
        <v>492</v>
      </c>
      <c r="C299" s="43" t="s">
        <v>946</v>
      </c>
      <c r="D299" s="44">
        <v>210000</v>
      </c>
      <c r="E299" s="69">
        <v>105000</v>
      </c>
      <c r="F299" s="70">
        <f t="shared" si="4"/>
        <v>105000</v>
      </c>
    </row>
    <row r="300" spans="1:6" ht="25.5" x14ac:dyDescent="0.2">
      <c r="A300" s="42" t="s">
        <v>566</v>
      </c>
      <c r="B300" s="68" t="s">
        <v>492</v>
      </c>
      <c r="C300" s="43" t="s">
        <v>947</v>
      </c>
      <c r="D300" s="44">
        <v>586747.9</v>
      </c>
      <c r="E300" s="69">
        <v>566587.89</v>
      </c>
      <c r="F300" s="70">
        <f t="shared" si="4"/>
        <v>20160.010000000009</v>
      </c>
    </row>
    <row r="301" spans="1:6" ht="25.5" x14ac:dyDescent="0.2">
      <c r="A301" s="42" t="s">
        <v>568</v>
      </c>
      <c r="B301" s="68" t="s">
        <v>492</v>
      </c>
      <c r="C301" s="43" t="s">
        <v>948</v>
      </c>
      <c r="D301" s="44">
        <v>586747.9</v>
      </c>
      <c r="E301" s="69">
        <v>566587.89</v>
      </c>
      <c r="F301" s="70">
        <f t="shared" si="4"/>
        <v>20160.010000000009</v>
      </c>
    </row>
    <row r="302" spans="1:6" ht="63.75" x14ac:dyDescent="0.2">
      <c r="A302" s="42" t="s">
        <v>570</v>
      </c>
      <c r="B302" s="68" t="s">
        <v>492</v>
      </c>
      <c r="C302" s="43" t="s">
        <v>949</v>
      </c>
      <c r="D302" s="44">
        <v>586747.9</v>
      </c>
      <c r="E302" s="69">
        <v>566587.89</v>
      </c>
      <c r="F302" s="70">
        <f t="shared" si="4"/>
        <v>20160.010000000009</v>
      </c>
    </row>
    <row r="303" spans="1:6" x14ac:dyDescent="0.2">
      <c r="A303" s="42" t="s">
        <v>922</v>
      </c>
      <c r="B303" s="68" t="s">
        <v>492</v>
      </c>
      <c r="C303" s="43" t="s">
        <v>950</v>
      </c>
      <c r="D303" s="44">
        <v>586747.9</v>
      </c>
      <c r="E303" s="69">
        <v>566587.89</v>
      </c>
      <c r="F303" s="70">
        <f t="shared" si="4"/>
        <v>20160.010000000009</v>
      </c>
    </row>
    <row r="304" spans="1:6" x14ac:dyDescent="0.2">
      <c r="A304" s="42" t="s">
        <v>951</v>
      </c>
      <c r="B304" s="68" t="s">
        <v>492</v>
      </c>
      <c r="C304" s="43" t="s">
        <v>952</v>
      </c>
      <c r="D304" s="44">
        <v>60000</v>
      </c>
      <c r="E304" s="69">
        <v>60000</v>
      </c>
      <c r="F304" s="70" t="str">
        <f t="shared" si="4"/>
        <v>-</v>
      </c>
    </row>
    <row r="305" spans="1:6" ht="25.5" x14ac:dyDescent="0.2">
      <c r="A305" s="42" t="s">
        <v>566</v>
      </c>
      <c r="B305" s="68" t="s">
        <v>492</v>
      </c>
      <c r="C305" s="43" t="s">
        <v>953</v>
      </c>
      <c r="D305" s="44">
        <v>60000</v>
      </c>
      <c r="E305" s="69">
        <v>60000</v>
      </c>
      <c r="F305" s="70" t="str">
        <f t="shared" si="4"/>
        <v>-</v>
      </c>
    </row>
    <row r="306" spans="1:6" ht="25.5" x14ac:dyDescent="0.2">
      <c r="A306" s="42" t="s">
        <v>568</v>
      </c>
      <c r="B306" s="68" t="s">
        <v>492</v>
      </c>
      <c r="C306" s="43" t="s">
        <v>954</v>
      </c>
      <c r="D306" s="44">
        <v>60000</v>
      </c>
      <c r="E306" s="69">
        <v>60000</v>
      </c>
      <c r="F306" s="70" t="str">
        <f t="shared" si="4"/>
        <v>-</v>
      </c>
    </row>
    <row r="307" spans="1:6" ht="63.75" x14ac:dyDescent="0.2">
      <c r="A307" s="42" t="s">
        <v>570</v>
      </c>
      <c r="B307" s="68" t="s">
        <v>492</v>
      </c>
      <c r="C307" s="43" t="s">
        <v>955</v>
      </c>
      <c r="D307" s="44">
        <v>60000</v>
      </c>
      <c r="E307" s="69">
        <v>60000</v>
      </c>
      <c r="F307" s="70" t="str">
        <f t="shared" si="4"/>
        <v>-</v>
      </c>
    </row>
    <row r="308" spans="1:6" x14ac:dyDescent="0.2">
      <c r="A308" s="42" t="s">
        <v>922</v>
      </c>
      <c r="B308" s="68" t="s">
        <v>492</v>
      </c>
      <c r="C308" s="43" t="s">
        <v>956</v>
      </c>
      <c r="D308" s="44">
        <v>60000</v>
      </c>
      <c r="E308" s="69">
        <v>60000</v>
      </c>
      <c r="F308" s="70" t="str">
        <f t="shared" si="4"/>
        <v>-</v>
      </c>
    </row>
    <row r="309" spans="1:6" x14ac:dyDescent="0.2">
      <c r="A309" s="42" t="s">
        <v>957</v>
      </c>
      <c r="B309" s="68" t="s">
        <v>492</v>
      </c>
      <c r="C309" s="43" t="s">
        <v>958</v>
      </c>
      <c r="D309" s="44">
        <v>23790500</v>
      </c>
      <c r="E309" s="69">
        <v>20751560</v>
      </c>
      <c r="F309" s="70">
        <f t="shared" si="4"/>
        <v>3038940</v>
      </c>
    </row>
    <row r="310" spans="1:6" ht="25.5" x14ac:dyDescent="0.2">
      <c r="A310" s="42" t="s">
        <v>916</v>
      </c>
      <c r="B310" s="68" t="s">
        <v>492</v>
      </c>
      <c r="C310" s="43" t="s">
        <v>959</v>
      </c>
      <c r="D310" s="44">
        <v>23490600</v>
      </c>
      <c r="E310" s="69">
        <v>20751560</v>
      </c>
      <c r="F310" s="70">
        <f t="shared" si="4"/>
        <v>2739040</v>
      </c>
    </row>
    <row r="311" spans="1:6" ht="38.25" x14ac:dyDescent="0.2">
      <c r="A311" s="42" t="s">
        <v>918</v>
      </c>
      <c r="B311" s="68" t="s">
        <v>492</v>
      </c>
      <c r="C311" s="43" t="s">
        <v>960</v>
      </c>
      <c r="D311" s="44">
        <v>23490600</v>
      </c>
      <c r="E311" s="69">
        <v>20751560</v>
      </c>
      <c r="F311" s="70">
        <f t="shared" si="4"/>
        <v>2739040</v>
      </c>
    </row>
    <row r="312" spans="1:6" ht="280.5" x14ac:dyDescent="0.2">
      <c r="A312" s="71" t="s">
        <v>961</v>
      </c>
      <c r="B312" s="68" t="s">
        <v>492</v>
      </c>
      <c r="C312" s="43" t="s">
        <v>962</v>
      </c>
      <c r="D312" s="44">
        <v>21030600</v>
      </c>
      <c r="E312" s="69">
        <v>19550000</v>
      </c>
      <c r="F312" s="70">
        <f t="shared" si="4"/>
        <v>1480600</v>
      </c>
    </row>
    <row r="313" spans="1:6" x14ac:dyDescent="0.2">
      <c r="A313" s="42" t="s">
        <v>922</v>
      </c>
      <c r="B313" s="68" t="s">
        <v>492</v>
      </c>
      <c r="C313" s="43" t="s">
        <v>963</v>
      </c>
      <c r="D313" s="44">
        <v>21030600</v>
      </c>
      <c r="E313" s="69">
        <v>19550000</v>
      </c>
      <c r="F313" s="70">
        <f t="shared" si="4"/>
        <v>1480600</v>
      </c>
    </row>
    <row r="314" spans="1:6" ht="191.25" x14ac:dyDescent="0.2">
      <c r="A314" s="71" t="s">
        <v>964</v>
      </c>
      <c r="B314" s="68" t="s">
        <v>492</v>
      </c>
      <c r="C314" s="43" t="s">
        <v>965</v>
      </c>
      <c r="D314" s="44">
        <v>2460000</v>
      </c>
      <c r="E314" s="69">
        <v>1201560</v>
      </c>
      <c r="F314" s="70">
        <f t="shared" si="4"/>
        <v>1258440</v>
      </c>
    </row>
    <row r="315" spans="1:6" x14ac:dyDescent="0.2">
      <c r="A315" s="42" t="s">
        <v>922</v>
      </c>
      <c r="B315" s="68" t="s">
        <v>492</v>
      </c>
      <c r="C315" s="43" t="s">
        <v>966</v>
      </c>
      <c r="D315" s="44">
        <v>2460000</v>
      </c>
      <c r="E315" s="69">
        <v>1201560</v>
      </c>
      <c r="F315" s="70">
        <f t="shared" si="4"/>
        <v>1258440</v>
      </c>
    </row>
    <row r="316" spans="1:6" ht="25.5" x14ac:dyDescent="0.2">
      <c r="A316" s="42" t="s">
        <v>566</v>
      </c>
      <c r="B316" s="68" t="s">
        <v>492</v>
      </c>
      <c r="C316" s="43" t="s">
        <v>967</v>
      </c>
      <c r="D316" s="44">
        <v>299900</v>
      </c>
      <c r="E316" s="69" t="s">
        <v>43</v>
      </c>
      <c r="F316" s="70">
        <f t="shared" si="4"/>
        <v>299900</v>
      </c>
    </row>
    <row r="317" spans="1:6" x14ac:dyDescent="0.2">
      <c r="A317" s="42" t="s">
        <v>577</v>
      </c>
      <c r="B317" s="68" t="s">
        <v>492</v>
      </c>
      <c r="C317" s="43" t="s">
        <v>968</v>
      </c>
      <c r="D317" s="44">
        <v>299900</v>
      </c>
      <c r="E317" s="69" t="s">
        <v>43</v>
      </c>
      <c r="F317" s="70">
        <f t="shared" si="4"/>
        <v>299900</v>
      </c>
    </row>
    <row r="318" spans="1:6" ht="165.75" x14ac:dyDescent="0.2">
      <c r="A318" s="71" t="s">
        <v>969</v>
      </c>
      <c r="B318" s="68" t="s">
        <v>492</v>
      </c>
      <c r="C318" s="43" t="s">
        <v>970</v>
      </c>
      <c r="D318" s="44">
        <v>299900</v>
      </c>
      <c r="E318" s="69" t="s">
        <v>43</v>
      </c>
      <c r="F318" s="70">
        <f t="shared" si="4"/>
        <v>299900</v>
      </c>
    </row>
    <row r="319" spans="1:6" x14ac:dyDescent="0.2">
      <c r="A319" s="42" t="s">
        <v>922</v>
      </c>
      <c r="B319" s="68" t="s">
        <v>492</v>
      </c>
      <c r="C319" s="43" t="s">
        <v>971</v>
      </c>
      <c r="D319" s="44">
        <v>299900</v>
      </c>
      <c r="E319" s="69" t="s">
        <v>43</v>
      </c>
      <c r="F319" s="70">
        <f t="shared" si="4"/>
        <v>299900</v>
      </c>
    </row>
    <row r="320" spans="1:6" x14ac:dyDescent="0.2">
      <c r="A320" s="61" t="s">
        <v>972</v>
      </c>
      <c r="B320" s="62" t="s">
        <v>492</v>
      </c>
      <c r="C320" s="63" t="s">
        <v>973</v>
      </c>
      <c r="D320" s="64">
        <v>20665100</v>
      </c>
      <c r="E320" s="65">
        <v>1664820</v>
      </c>
      <c r="F320" s="66">
        <f t="shared" si="4"/>
        <v>19000280</v>
      </c>
    </row>
    <row r="321" spans="1:6" x14ac:dyDescent="0.2">
      <c r="A321" s="42" t="s">
        <v>974</v>
      </c>
      <c r="B321" s="68" t="s">
        <v>492</v>
      </c>
      <c r="C321" s="43" t="s">
        <v>975</v>
      </c>
      <c r="D321" s="44">
        <v>210000</v>
      </c>
      <c r="E321" s="69">
        <v>33380</v>
      </c>
      <c r="F321" s="70">
        <f t="shared" si="4"/>
        <v>176620</v>
      </c>
    </row>
    <row r="322" spans="1:6" ht="38.25" x14ac:dyDescent="0.2">
      <c r="A322" s="42" t="s">
        <v>976</v>
      </c>
      <c r="B322" s="68" t="s">
        <v>492</v>
      </c>
      <c r="C322" s="43" t="s">
        <v>977</v>
      </c>
      <c r="D322" s="44">
        <v>210000</v>
      </c>
      <c r="E322" s="69">
        <v>33380</v>
      </c>
      <c r="F322" s="70">
        <f t="shared" si="4"/>
        <v>176620</v>
      </c>
    </row>
    <row r="323" spans="1:6" ht="51" x14ac:dyDescent="0.2">
      <c r="A323" s="42" t="s">
        <v>978</v>
      </c>
      <c r="B323" s="68" t="s">
        <v>492</v>
      </c>
      <c r="C323" s="43" t="s">
        <v>979</v>
      </c>
      <c r="D323" s="44">
        <v>210000</v>
      </c>
      <c r="E323" s="69">
        <v>33380</v>
      </c>
      <c r="F323" s="70">
        <f t="shared" si="4"/>
        <v>176620</v>
      </c>
    </row>
    <row r="324" spans="1:6" ht="102" x14ac:dyDescent="0.2">
      <c r="A324" s="71" t="s">
        <v>980</v>
      </c>
      <c r="B324" s="68" t="s">
        <v>492</v>
      </c>
      <c r="C324" s="43" t="s">
        <v>981</v>
      </c>
      <c r="D324" s="44">
        <v>210000</v>
      </c>
      <c r="E324" s="69">
        <v>33380</v>
      </c>
      <c r="F324" s="70">
        <f t="shared" si="4"/>
        <v>176620</v>
      </c>
    </row>
    <row r="325" spans="1:6" x14ac:dyDescent="0.2">
      <c r="A325" s="42" t="s">
        <v>982</v>
      </c>
      <c r="B325" s="68" t="s">
        <v>492</v>
      </c>
      <c r="C325" s="43" t="s">
        <v>983</v>
      </c>
      <c r="D325" s="44">
        <v>210000</v>
      </c>
      <c r="E325" s="69">
        <v>33380</v>
      </c>
      <c r="F325" s="70">
        <f t="shared" si="4"/>
        <v>176620</v>
      </c>
    </row>
    <row r="326" spans="1:6" x14ac:dyDescent="0.2">
      <c r="A326" s="42" t="s">
        <v>984</v>
      </c>
      <c r="B326" s="68" t="s">
        <v>492</v>
      </c>
      <c r="C326" s="43" t="s">
        <v>985</v>
      </c>
      <c r="D326" s="44">
        <v>18335800</v>
      </c>
      <c r="E326" s="69">
        <v>587790</v>
      </c>
      <c r="F326" s="70">
        <f t="shared" si="4"/>
        <v>17748010</v>
      </c>
    </row>
    <row r="327" spans="1:6" ht="51" x14ac:dyDescent="0.2">
      <c r="A327" s="42" t="s">
        <v>986</v>
      </c>
      <c r="B327" s="68" t="s">
        <v>492</v>
      </c>
      <c r="C327" s="43" t="s">
        <v>987</v>
      </c>
      <c r="D327" s="44">
        <v>18335800</v>
      </c>
      <c r="E327" s="69">
        <v>587790</v>
      </c>
      <c r="F327" s="70">
        <f t="shared" si="4"/>
        <v>17748010</v>
      </c>
    </row>
    <row r="328" spans="1:6" ht="38.25" x14ac:dyDescent="0.2">
      <c r="A328" s="42" t="s">
        <v>988</v>
      </c>
      <c r="B328" s="68" t="s">
        <v>492</v>
      </c>
      <c r="C328" s="43" t="s">
        <v>989</v>
      </c>
      <c r="D328" s="44">
        <v>18335800</v>
      </c>
      <c r="E328" s="69">
        <v>587790</v>
      </c>
      <c r="F328" s="70">
        <f t="shared" si="4"/>
        <v>17748010</v>
      </c>
    </row>
    <row r="329" spans="1:6" ht="153" x14ac:dyDescent="0.2">
      <c r="A329" s="71" t="s">
        <v>990</v>
      </c>
      <c r="B329" s="68" t="s">
        <v>492</v>
      </c>
      <c r="C329" s="43" t="s">
        <v>991</v>
      </c>
      <c r="D329" s="44">
        <v>17694600</v>
      </c>
      <c r="E329" s="69" t="s">
        <v>43</v>
      </c>
      <c r="F329" s="70">
        <f t="shared" si="4"/>
        <v>17694600</v>
      </c>
    </row>
    <row r="330" spans="1:6" ht="38.25" x14ac:dyDescent="0.2">
      <c r="A330" s="42" t="s">
        <v>992</v>
      </c>
      <c r="B330" s="68" t="s">
        <v>492</v>
      </c>
      <c r="C330" s="43" t="s">
        <v>993</v>
      </c>
      <c r="D330" s="44">
        <v>17694600</v>
      </c>
      <c r="E330" s="69" t="s">
        <v>43</v>
      </c>
      <c r="F330" s="70">
        <f t="shared" si="4"/>
        <v>17694600</v>
      </c>
    </row>
    <row r="331" spans="1:6" ht="127.5" x14ac:dyDescent="0.2">
      <c r="A331" s="71" t="s">
        <v>994</v>
      </c>
      <c r="B331" s="68" t="s">
        <v>492</v>
      </c>
      <c r="C331" s="43" t="s">
        <v>995</v>
      </c>
      <c r="D331" s="44">
        <v>641200</v>
      </c>
      <c r="E331" s="69">
        <v>587790</v>
      </c>
      <c r="F331" s="70">
        <f t="shared" si="4"/>
        <v>53410</v>
      </c>
    </row>
    <row r="332" spans="1:6" x14ac:dyDescent="0.2">
      <c r="A332" s="42" t="s">
        <v>982</v>
      </c>
      <c r="B332" s="68" t="s">
        <v>492</v>
      </c>
      <c r="C332" s="43" t="s">
        <v>996</v>
      </c>
      <c r="D332" s="44">
        <v>641200</v>
      </c>
      <c r="E332" s="69">
        <v>587790</v>
      </c>
      <c r="F332" s="70">
        <f t="shared" si="4"/>
        <v>53410</v>
      </c>
    </row>
    <row r="333" spans="1:6" x14ac:dyDescent="0.2">
      <c r="A333" s="42" t="s">
        <v>997</v>
      </c>
      <c r="B333" s="68" t="s">
        <v>492</v>
      </c>
      <c r="C333" s="43" t="s">
        <v>998</v>
      </c>
      <c r="D333" s="44">
        <v>2119300</v>
      </c>
      <c r="E333" s="69">
        <v>1043650</v>
      </c>
      <c r="F333" s="70">
        <f t="shared" si="4"/>
        <v>1075650</v>
      </c>
    </row>
    <row r="334" spans="1:6" ht="51" x14ac:dyDescent="0.2">
      <c r="A334" s="42" t="s">
        <v>606</v>
      </c>
      <c r="B334" s="68" t="s">
        <v>492</v>
      </c>
      <c r="C334" s="43" t="s">
        <v>999</v>
      </c>
      <c r="D334" s="44">
        <v>2119300</v>
      </c>
      <c r="E334" s="69">
        <v>1043650</v>
      </c>
      <c r="F334" s="70">
        <f t="shared" si="4"/>
        <v>1075650</v>
      </c>
    </row>
    <row r="335" spans="1:6" ht="63.75" x14ac:dyDescent="0.2">
      <c r="A335" s="42" t="s">
        <v>613</v>
      </c>
      <c r="B335" s="68" t="s">
        <v>492</v>
      </c>
      <c r="C335" s="43" t="s">
        <v>1000</v>
      </c>
      <c r="D335" s="44">
        <v>2119300</v>
      </c>
      <c r="E335" s="69">
        <v>1043650</v>
      </c>
      <c r="F335" s="70">
        <f t="shared" ref="F335:F398" si="5">IF(OR(D335="-",IF(E335="-",0,E335)&gt;=IF(D335="-",0,D335)),"-",IF(D335="-",0,D335)-IF(E335="-",0,E335))</f>
        <v>1075650</v>
      </c>
    </row>
    <row r="336" spans="1:6" ht="165.75" x14ac:dyDescent="0.2">
      <c r="A336" s="71" t="s">
        <v>1001</v>
      </c>
      <c r="B336" s="68" t="s">
        <v>492</v>
      </c>
      <c r="C336" s="43" t="s">
        <v>1002</v>
      </c>
      <c r="D336" s="44">
        <v>2119300</v>
      </c>
      <c r="E336" s="69">
        <v>1043650</v>
      </c>
      <c r="F336" s="70">
        <f t="shared" si="5"/>
        <v>1075650</v>
      </c>
    </row>
    <row r="337" spans="1:6" ht="63.75" x14ac:dyDescent="0.2">
      <c r="A337" s="42" t="s">
        <v>617</v>
      </c>
      <c r="B337" s="68" t="s">
        <v>492</v>
      </c>
      <c r="C337" s="43" t="s">
        <v>1003</v>
      </c>
      <c r="D337" s="44">
        <v>2119300</v>
      </c>
      <c r="E337" s="69">
        <v>1043650</v>
      </c>
      <c r="F337" s="70">
        <f t="shared" si="5"/>
        <v>1075650</v>
      </c>
    </row>
    <row r="338" spans="1:6" x14ac:dyDescent="0.2">
      <c r="A338" s="61" t="s">
        <v>1004</v>
      </c>
      <c r="B338" s="62" t="s">
        <v>492</v>
      </c>
      <c r="C338" s="63" t="s">
        <v>1005</v>
      </c>
      <c r="D338" s="64">
        <v>268000</v>
      </c>
      <c r="E338" s="65">
        <v>71900</v>
      </c>
      <c r="F338" s="66">
        <f t="shared" si="5"/>
        <v>196100</v>
      </c>
    </row>
    <row r="339" spans="1:6" x14ac:dyDescent="0.2">
      <c r="A339" s="42" t="s">
        <v>1006</v>
      </c>
      <c r="B339" s="68" t="s">
        <v>492</v>
      </c>
      <c r="C339" s="43" t="s">
        <v>1007</v>
      </c>
      <c r="D339" s="44">
        <v>268000</v>
      </c>
      <c r="E339" s="69">
        <v>71900</v>
      </c>
      <c r="F339" s="70">
        <f t="shared" si="5"/>
        <v>196100</v>
      </c>
    </row>
    <row r="340" spans="1:6" ht="25.5" x14ac:dyDescent="0.2">
      <c r="A340" s="42" t="s">
        <v>1008</v>
      </c>
      <c r="B340" s="68" t="s">
        <v>492</v>
      </c>
      <c r="C340" s="43" t="s">
        <v>1009</v>
      </c>
      <c r="D340" s="44">
        <v>268000</v>
      </c>
      <c r="E340" s="69">
        <v>71900</v>
      </c>
      <c r="F340" s="70">
        <f t="shared" si="5"/>
        <v>196100</v>
      </c>
    </row>
    <row r="341" spans="1:6" ht="25.5" x14ac:dyDescent="0.2">
      <c r="A341" s="42" t="s">
        <v>1010</v>
      </c>
      <c r="B341" s="68" t="s">
        <v>492</v>
      </c>
      <c r="C341" s="43" t="s">
        <v>1011</v>
      </c>
      <c r="D341" s="44">
        <v>268000</v>
      </c>
      <c r="E341" s="69">
        <v>71900</v>
      </c>
      <c r="F341" s="70">
        <f t="shared" si="5"/>
        <v>196100</v>
      </c>
    </row>
    <row r="342" spans="1:6" ht="76.5" x14ac:dyDescent="0.2">
      <c r="A342" s="42" t="s">
        <v>1012</v>
      </c>
      <c r="B342" s="68" t="s">
        <v>492</v>
      </c>
      <c r="C342" s="43" t="s">
        <v>1013</v>
      </c>
      <c r="D342" s="44">
        <v>268000</v>
      </c>
      <c r="E342" s="69">
        <v>71900</v>
      </c>
      <c r="F342" s="70">
        <f t="shared" si="5"/>
        <v>196100</v>
      </c>
    </row>
    <row r="343" spans="1:6" ht="51" x14ac:dyDescent="0.2">
      <c r="A343" s="42" t="s">
        <v>1014</v>
      </c>
      <c r="B343" s="68" t="s">
        <v>492</v>
      </c>
      <c r="C343" s="43" t="s">
        <v>1015</v>
      </c>
      <c r="D343" s="44">
        <v>34000</v>
      </c>
      <c r="E343" s="69">
        <v>34000</v>
      </c>
      <c r="F343" s="70" t="str">
        <f t="shared" si="5"/>
        <v>-</v>
      </c>
    </row>
    <row r="344" spans="1:6" ht="38.25" x14ac:dyDescent="0.2">
      <c r="A344" s="42" t="s">
        <v>513</v>
      </c>
      <c r="B344" s="68" t="s">
        <v>492</v>
      </c>
      <c r="C344" s="43" t="s">
        <v>1016</v>
      </c>
      <c r="D344" s="44">
        <v>234000</v>
      </c>
      <c r="E344" s="69">
        <v>37900</v>
      </c>
      <c r="F344" s="70">
        <f t="shared" si="5"/>
        <v>196100</v>
      </c>
    </row>
    <row r="345" spans="1:6" s="147" customFormat="1" ht="25.5" x14ac:dyDescent="0.2">
      <c r="A345" s="141" t="s">
        <v>13</v>
      </c>
      <c r="B345" s="142" t="s">
        <v>492</v>
      </c>
      <c r="C345" s="143" t="s">
        <v>1017</v>
      </c>
      <c r="D345" s="144">
        <v>68498486.879999995</v>
      </c>
      <c r="E345" s="145">
        <v>45565895.109999999</v>
      </c>
      <c r="F345" s="146">
        <f t="shared" si="5"/>
        <v>22932591.769999996</v>
      </c>
    </row>
    <row r="346" spans="1:6" x14ac:dyDescent="0.2">
      <c r="A346" s="61" t="s">
        <v>496</v>
      </c>
      <c r="B346" s="62" t="s">
        <v>492</v>
      </c>
      <c r="C346" s="63" t="s">
        <v>1018</v>
      </c>
      <c r="D346" s="64">
        <v>9682886.8800000008</v>
      </c>
      <c r="E346" s="65">
        <v>5237715.1100000003</v>
      </c>
      <c r="F346" s="66">
        <f t="shared" si="5"/>
        <v>4445171.7700000005</v>
      </c>
    </row>
    <row r="347" spans="1:6" ht="38.25" x14ac:dyDescent="0.2">
      <c r="A347" s="42" t="s">
        <v>1019</v>
      </c>
      <c r="B347" s="68" t="s">
        <v>492</v>
      </c>
      <c r="C347" s="43" t="s">
        <v>1020</v>
      </c>
      <c r="D347" s="44">
        <v>9409988</v>
      </c>
      <c r="E347" s="69">
        <v>5158642.71</v>
      </c>
      <c r="F347" s="70">
        <f t="shared" si="5"/>
        <v>4251345.29</v>
      </c>
    </row>
    <row r="348" spans="1:6" ht="51" x14ac:dyDescent="0.2">
      <c r="A348" s="42" t="s">
        <v>1021</v>
      </c>
      <c r="B348" s="68" t="s">
        <v>492</v>
      </c>
      <c r="C348" s="43" t="s">
        <v>1022</v>
      </c>
      <c r="D348" s="44">
        <v>9405500</v>
      </c>
      <c r="E348" s="69">
        <v>5154154.71</v>
      </c>
      <c r="F348" s="70">
        <f t="shared" si="5"/>
        <v>4251345.29</v>
      </c>
    </row>
    <row r="349" spans="1:6" ht="38.25" x14ac:dyDescent="0.2">
      <c r="A349" s="42" t="s">
        <v>1023</v>
      </c>
      <c r="B349" s="68" t="s">
        <v>492</v>
      </c>
      <c r="C349" s="43" t="s">
        <v>1024</v>
      </c>
      <c r="D349" s="44">
        <v>9405500</v>
      </c>
      <c r="E349" s="69">
        <v>5154154.71</v>
      </c>
      <c r="F349" s="70">
        <f t="shared" si="5"/>
        <v>4251345.29</v>
      </c>
    </row>
    <row r="350" spans="1:6" ht="114.75" x14ac:dyDescent="0.2">
      <c r="A350" s="71" t="s">
        <v>1025</v>
      </c>
      <c r="B350" s="68" t="s">
        <v>492</v>
      </c>
      <c r="C350" s="43" t="s">
        <v>1026</v>
      </c>
      <c r="D350" s="44">
        <v>8122300</v>
      </c>
      <c r="E350" s="69">
        <v>4682120.1900000004</v>
      </c>
      <c r="F350" s="70">
        <f t="shared" si="5"/>
        <v>3440179.8099999996</v>
      </c>
    </row>
    <row r="351" spans="1:6" ht="25.5" x14ac:dyDescent="0.2">
      <c r="A351" s="42" t="s">
        <v>505</v>
      </c>
      <c r="B351" s="68" t="s">
        <v>492</v>
      </c>
      <c r="C351" s="43" t="s">
        <v>1027</v>
      </c>
      <c r="D351" s="44">
        <v>5505200</v>
      </c>
      <c r="E351" s="69">
        <v>3102783.69</v>
      </c>
      <c r="F351" s="70">
        <f t="shared" si="5"/>
        <v>2402416.31</v>
      </c>
    </row>
    <row r="352" spans="1:6" ht="38.25" x14ac:dyDescent="0.2">
      <c r="A352" s="42" t="s">
        <v>507</v>
      </c>
      <c r="B352" s="68" t="s">
        <v>492</v>
      </c>
      <c r="C352" s="43" t="s">
        <v>1028</v>
      </c>
      <c r="D352" s="44">
        <v>702900</v>
      </c>
      <c r="E352" s="69">
        <v>347965.5</v>
      </c>
      <c r="F352" s="70">
        <f t="shared" si="5"/>
        <v>354934.5</v>
      </c>
    </row>
    <row r="353" spans="1:6" ht="51" x14ac:dyDescent="0.2">
      <c r="A353" s="42" t="s">
        <v>509</v>
      </c>
      <c r="B353" s="68" t="s">
        <v>492</v>
      </c>
      <c r="C353" s="43" t="s">
        <v>1029</v>
      </c>
      <c r="D353" s="44">
        <v>1914200</v>
      </c>
      <c r="E353" s="69">
        <v>1231371</v>
      </c>
      <c r="F353" s="70">
        <f t="shared" si="5"/>
        <v>682829</v>
      </c>
    </row>
    <row r="354" spans="1:6" ht="114.75" x14ac:dyDescent="0.2">
      <c r="A354" s="71" t="s">
        <v>1030</v>
      </c>
      <c r="B354" s="68" t="s">
        <v>492</v>
      </c>
      <c r="C354" s="43" t="s">
        <v>1031</v>
      </c>
      <c r="D354" s="44">
        <v>850300</v>
      </c>
      <c r="E354" s="69">
        <v>243319.72</v>
      </c>
      <c r="F354" s="70">
        <f t="shared" si="5"/>
        <v>606980.28</v>
      </c>
    </row>
    <row r="355" spans="1:6" ht="38.25" x14ac:dyDescent="0.2">
      <c r="A355" s="42" t="s">
        <v>513</v>
      </c>
      <c r="B355" s="68" t="s">
        <v>492</v>
      </c>
      <c r="C355" s="43" t="s">
        <v>1032</v>
      </c>
      <c r="D355" s="44">
        <v>732000</v>
      </c>
      <c r="E355" s="69">
        <v>201996.75</v>
      </c>
      <c r="F355" s="70">
        <f t="shared" si="5"/>
        <v>530003.25</v>
      </c>
    </row>
    <row r="356" spans="1:6" x14ac:dyDescent="0.2">
      <c r="A356" s="42" t="s">
        <v>544</v>
      </c>
      <c r="B356" s="68" t="s">
        <v>492</v>
      </c>
      <c r="C356" s="43" t="s">
        <v>1033</v>
      </c>
      <c r="D356" s="44">
        <v>118300</v>
      </c>
      <c r="E356" s="69">
        <v>41322.97</v>
      </c>
      <c r="F356" s="70">
        <f t="shared" si="5"/>
        <v>76977.03</v>
      </c>
    </row>
    <row r="357" spans="1:6" ht="127.5" x14ac:dyDescent="0.2">
      <c r="A357" s="71" t="s">
        <v>1034</v>
      </c>
      <c r="B357" s="68" t="s">
        <v>492</v>
      </c>
      <c r="C357" s="43" t="s">
        <v>1035</v>
      </c>
      <c r="D357" s="44">
        <v>432900</v>
      </c>
      <c r="E357" s="69">
        <v>228714.8</v>
      </c>
      <c r="F357" s="70">
        <f t="shared" si="5"/>
        <v>204185.2</v>
      </c>
    </row>
    <row r="358" spans="1:6" ht="25.5" x14ac:dyDescent="0.2">
      <c r="A358" s="42" t="s">
        <v>505</v>
      </c>
      <c r="B358" s="68" t="s">
        <v>492</v>
      </c>
      <c r="C358" s="43" t="s">
        <v>1036</v>
      </c>
      <c r="D358" s="44">
        <v>279600</v>
      </c>
      <c r="E358" s="69">
        <v>151192.25</v>
      </c>
      <c r="F358" s="70">
        <f t="shared" si="5"/>
        <v>128407.75</v>
      </c>
    </row>
    <row r="359" spans="1:6" ht="38.25" x14ac:dyDescent="0.2">
      <c r="A359" s="42" t="s">
        <v>507</v>
      </c>
      <c r="B359" s="68" t="s">
        <v>492</v>
      </c>
      <c r="C359" s="43" t="s">
        <v>1037</v>
      </c>
      <c r="D359" s="44">
        <v>41630</v>
      </c>
      <c r="E359" s="69">
        <v>20813</v>
      </c>
      <c r="F359" s="70">
        <f t="shared" si="5"/>
        <v>20817</v>
      </c>
    </row>
    <row r="360" spans="1:6" ht="51" x14ac:dyDescent="0.2">
      <c r="A360" s="42" t="s">
        <v>509</v>
      </c>
      <c r="B360" s="68" t="s">
        <v>492</v>
      </c>
      <c r="C360" s="43" t="s">
        <v>1038</v>
      </c>
      <c r="D360" s="44">
        <v>97000</v>
      </c>
      <c r="E360" s="69">
        <v>56709.55</v>
      </c>
      <c r="F360" s="70">
        <f t="shared" si="5"/>
        <v>40290.449999999997</v>
      </c>
    </row>
    <row r="361" spans="1:6" ht="38.25" x14ac:dyDescent="0.2">
      <c r="A361" s="42" t="s">
        <v>513</v>
      </c>
      <c r="B361" s="68" t="s">
        <v>492</v>
      </c>
      <c r="C361" s="43" t="s">
        <v>1039</v>
      </c>
      <c r="D361" s="44">
        <v>14670</v>
      </c>
      <c r="E361" s="69" t="s">
        <v>43</v>
      </c>
      <c r="F361" s="70">
        <f t="shared" si="5"/>
        <v>14670</v>
      </c>
    </row>
    <row r="362" spans="1:6" ht="25.5" x14ac:dyDescent="0.2">
      <c r="A362" s="42" t="s">
        <v>566</v>
      </c>
      <c r="B362" s="68" t="s">
        <v>492</v>
      </c>
      <c r="C362" s="43" t="s">
        <v>1040</v>
      </c>
      <c r="D362" s="44">
        <v>4488</v>
      </c>
      <c r="E362" s="69">
        <v>4488</v>
      </c>
      <c r="F362" s="70" t="str">
        <f t="shared" si="5"/>
        <v>-</v>
      </c>
    </row>
    <row r="363" spans="1:6" ht="25.5" x14ac:dyDescent="0.2">
      <c r="A363" s="42" t="s">
        <v>568</v>
      </c>
      <c r="B363" s="68" t="s">
        <v>492</v>
      </c>
      <c r="C363" s="43" t="s">
        <v>1041</v>
      </c>
      <c r="D363" s="44">
        <v>4488</v>
      </c>
      <c r="E363" s="69">
        <v>4488</v>
      </c>
      <c r="F363" s="70" t="str">
        <f t="shared" si="5"/>
        <v>-</v>
      </c>
    </row>
    <row r="364" spans="1:6" ht="63.75" x14ac:dyDescent="0.2">
      <c r="A364" s="42" t="s">
        <v>570</v>
      </c>
      <c r="B364" s="68" t="s">
        <v>492</v>
      </c>
      <c r="C364" s="43" t="s">
        <v>1042</v>
      </c>
      <c r="D364" s="44">
        <v>4488</v>
      </c>
      <c r="E364" s="69">
        <v>4488</v>
      </c>
      <c r="F364" s="70" t="str">
        <f t="shared" si="5"/>
        <v>-</v>
      </c>
    </row>
    <row r="365" spans="1:6" ht="25.5" x14ac:dyDescent="0.2">
      <c r="A365" s="42" t="s">
        <v>505</v>
      </c>
      <c r="B365" s="68" t="s">
        <v>492</v>
      </c>
      <c r="C365" s="43" t="s">
        <v>1043</v>
      </c>
      <c r="D365" s="44">
        <v>3447</v>
      </c>
      <c r="E365" s="69">
        <v>3447</v>
      </c>
      <c r="F365" s="70" t="str">
        <f t="shared" si="5"/>
        <v>-</v>
      </c>
    </row>
    <row r="366" spans="1:6" ht="51" x14ac:dyDescent="0.2">
      <c r="A366" s="42" t="s">
        <v>509</v>
      </c>
      <c r="B366" s="68" t="s">
        <v>492</v>
      </c>
      <c r="C366" s="43" t="s">
        <v>1044</v>
      </c>
      <c r="D366" s="44">
        <v>1041</v>
      </c>
      <c r="E366" s="69">
        <v>1041</v>
      </c>
      <c r="F366" s="70" t="str">
        <f t="shared" si="5"/>
        <v>-</v>
      </c>
    </row>
    <row r="367" spans="1:6" x14ac:dyDescent="0.2">
      <c r="A367" s="42" t="s">
        <v>1045</v>
      </c>
      <c r="B367" s="68" t="s">
        <v>492</v>
      </c>
      <c r="C367" s="43" t="s">
        <v>1046</v>
      </c>
      <c r="D367" s="44">
        <v>9498.8799999999992</v>
      </c>
      <c r="E367" s="69" t="s">
        <v>43</v>
      </c>
      <c r="F367" s="70">
        <f t="shared" si="5"/>
        <v>9498.8799999999992</v>
      </c>
    </row>
    <row r="368" spans="1:6" ht="25.5" x14ac:dyDescent="0.2">
      <c r="A368" s="42" t="s">
        <v>566</v>
      </c>
      <c r="B368" s="68" t="s">
        <v>492</v>
      </c>
      <c r="C368" s="43" t="s">
        <v>1047</v>
      </c>
      <c r="D368" s="44">
        <v>9498.8799999999992</v>
      </c>
      <c r="E368" s="69" t="s">
        <v>43</v>
      </c>
      <c r="F368" s="70">
        <f t="shared" si="5"/>
        <v>9498.8799999999992</v>
      </c>
    </row>
    <row r="369" spans="1:6" ht="25.5" x14ac:dyDescent="0.2">
      <c r="A369" s="42" t="s">
        <v>568</v>
      </c>
      <c r="B369" s="68" t="s">
        <v>492</v>
      </c>
      <c r="C369" s="43" t="s">
        <v>1048</v>
      </c>
      <c r="D369" s="44">
        <v>9498.8799999999992</v>
      </c>
      <c r="E369" s="69" t="s">
        <v>43</v>
      </c>
      <c r="F369" s="70">
        <f t="shared" si="5"/>
        <v>9498.8799999999992</v>
      </c>
    </row>
    <row r="370" spans="1:6" ht="63.75" x14ac:dyDescent="0.2">
      <c r="A370" s="42" t="s">
        <v>570</v>
      </c>
      <c r="B370" s="68" t="s">
        <v>492</v>
      </c>
      <c r="C370" s="43" t="s">
        <v>1049</v>
      </c>
      <c r="D370" s="44">
        <v>9498.8799999999992</v>
      </c>
      <c r="E370" s="69" t="s">
        <v>43</v>
      </c>
      <c r="F370" s="70">
        <f t="shared" si="5"/>
        <v>9498.8799999999992</v>
      </c>
    </row>
    <row r="371" spans="1:6" x14ac:dyDescent="0.2">
      <c r="A371" s="42" t="s">
        <v>1050</v>
      </c>
      <c r="B371" s="68" t="s">
        <v>492</v>
      </c>
      <c r="C371" s="43" t="s">
        <v>1051</v>
      </c>
      <c r="D371" s="44">
        <v>9498.8799999999992</v>
      </c>
      <c r="E371" s="69" t="s">
        <v>43</v>
      </c>
      <c r="F371" s="70">
        <f t="shared" si="5"/>
        <v>9498.8799999999992</v>
      </c>
    </row>
    <row r="372" spans="1:6" x14ac:dyDescent="0.2">
      <c r="A372" s="42" t="s">
        <v>515</v>
      </c>
      <c r="B372" s="68" t="s">
        <v>492</v>
      </c>
      <c r="C372" s="43" t="s">
        <v>1052</v>
      </c>
      <c r="D372" s="44">
        <v>263400</v>
      </c>
      <c r="E372" s="69">
        <v>79072.399999999994</v>
      </c>
      <c r="F372" s="70">
        <f t="shared" si="5"/>
        <v>184327.6</v>
      </c>
    </row>
    <row r="373" spans="1:6" ht="51" x14ac:dyDescent="0.2">
      <c r="A373" s="42" t="s">
        <v>1021</v>
      </c>
      <c r="B373" s="68" t="s">
        <v>492</v>
      </c>
      <c r="C373" s="43" t="s">
        <v>1053</v>
      </c>
      <c r="D373" s="44">
        <v>263400</v>
      </c>
      <c r="E373" s="69">
        <v>79072.399999999994</v>
      </c>
      <c r="F373" s="70">
        <f t="shared" si="5"/>
        <v>184327.6</v>
      </c>
    </row>
    <row r="374" spans="1:6" ht="38.25" x14ac:dyDescent="0.2">
      <c r="A374" s="42" t="s">
        <v>1023</v>
      </c>
      <c r="B374" s="68" t="s">
        <v>492</v>
      </c>
      <c r="C374" s="43" t="s">
        <v>1054</v>
      </c>
      <c r="D374" s="44">
        <v>263400</v>
      </c>
      <c r="E374" s="69">
        <v>79072.399999999994</v>
      </c>
      <c r="F374" s="70">
        <f t="shared" si="5"/>
        <v>184327.6</v>
      </c>
    </row>
    <row r="375" spans="1:6" ht="102" x14ac:dyDescent="0.2">
      <c r="A375" s="71" t="s">
        <v>1055</v>
      </c>
      <c r="B375" s="68" t="s">
        <v>492</v>
      </c>
      <c r="C375" s="43" t="s">
        <v>1056</v>
      </c>
      <c r="D375" s="44">
        <v>263400</v>
      </c>
      <c r="E375" s="69">
        <v>79072.399999999994</v>
      </c>
      <c r="F375" s="70">
        <f t="shared" si="5"/>
        <v>184327.6</v>
      </c>
    </row>
    <row r="376" spans="1:6" ht="38.25" x14ac:dyDescent="0.2">
      <c r="A376" s="42" t="s">
        <v>513</v>
      </c>
      <c r="B376" s="68" t="s">
        <v>492</v>
      </c>
      <c r="C376" s="43" t="s">
        <v>1057</v>
      </c>
      <c r="D376" s="44">
        <v>247400</v>
      </c>
      <c r="E376" s="69">
        <v>74298.86</v>
      </c>
      <c r="F376" s="70">
        <f t="shared" si="5"/>
        <v>173101.14</v>
      </c>
    </row>
    <row r="377" spans="1:6" ht="25.5" x14ac:dyDescent="0.2">
      <c r="A377" s="42" t="s">
        <v>525</v>
      </c>
      <c r="B377" s="68" t="s">
        <v>492</v>
      </c>
      <c r="C377" s="43" t="s">
        <v>1058</v>
      </c>
      <c r="D377" s="44">
        <v>12000</v>
      </c>
      <c r="E377" s="69">
        <v>3971</v>
      </c>
      <c r="F377" s="70">
        <f t="shared" si="5"/>
        <v>8029</v>
      </c>
    </row>
    <row r="378" spans="1:6" x14ac:dyDescent="0.2">
      <c r="A378" s="42" t="s">
        <v>635</v>
      </c>
      <c r="B378" s="68" t="s">
        <v>492</v>
      </c>
      <c r="C378" s="43" t="s">
        <v>1059</v>
      </c>
      <c r="D378" s="44">
        <v>3000</v>
      </c>
      <c r="E378" s="69">
        <v>800</v>
      </c>
      <c r="F378" s="70">
        <f t="shared" si="5"/>
        <v>2200</v>
      </c>
    </row>
    <row r="379" spans="1:6" x14ac:dyDescent="0.2">
      <c r="A379" s="42" t="s">
        <v>637</v>
      </c>
      <c r="B379" s="68" t="s">
        <v>492</v>
      </c>
      <c r="C379" s="43" t="s">
        <v>1060</v>
      </c>
      <c r="D379" s="44">
        <v>1000</v>
      </c>
      <c r="E379" s="69">
        <v>2.54</v>
      </c>
      <c r="F379" s="70">
        <f t="shared" si="5"/>
        <v>997.46</v>
      </c>
    </row>
    <row r="380" spans="1:6" x14ac:dyDescent="0.2">
      <c r="A380" s="61" t="s">
        <v>857</v>
      </c>
      <c r="B380" s="62" t="s">
        <v>492</v>
      </c>
      <c r="C380" s="63" t="s">
        <v>1061</v>
      </c>
      <c r="D380" s="64">
        <v>6000</v>
      </c>
      <c r="E380" s="65">
        <v>5880</v>
      </c>
      <c r="F380" s="66">
        <f t="shared" si="5"/>
        <v>120</v>
      </c>
    </row>
    <row r="381" spans="1:6" ht="25.5" x14ac:dyDescent="0.2">
      <c r="A381" s="42" t="s">
        <v>865</v>
      </c>
      <c r="B381" s="68" t="s">
        <v>492</v>
      </c>
      <c r="C381" s="43" t="s">
        <v>1062</v>
      </c>
      <c r="D381" s="44">
        <v>6000</v>
      </c>
      <c r="E381" s="69">
        <v>5880</v>
      </c>
      <c r="F381" s="70">
        <f t="shared" si="5"/>
        <v>120</v>
      </c>
    </row>
    <row r="382" spans="1:6" ht="51" x14ac:dyDescent="0.2">
      <c r="A382" s="42" t="s">
        <v>1021</v>
      </c>
      <c r="B382" s="68" t="s">
        <v>492</v>
      </c>
      <c r="C382" s="43" t="s">
        <v>1063</v>
      </c>
      <c r="D382" s="44">
        <v>6000</v>
      </c>
      <c r="E382" s="69">
        <v>5880</v>
      </c>
      <c r="F382" s="70">
        <f t="shared" si="5"/>
        <v>120</v>
      </c>
    </row>
    <row r="383" spans="1:6" ht="38.25" x14ac:dyDescent="0.2">
      <c r="A383" s="42" t="s">
        <v>1023</v>
      </c>
      <c r="B383" s="68" t="s">
        <v>492</v>
      </c>
      <c r="C383" s="43" t="s">
        <v>1064</v>
      </c>
      <c r="D383" s="44">
        <v>6000</v>
      </c>
      <c r="E383" s="69">
        <v>5880</v>
      </c>
      <c r="F383" s="70">
        <f t="shared" si="5"/>
        <v>120</v>
      </c>
    </row>
    <row r="384" spans="1:6" ht="114.75" x14ac:dyDescent="0.2">
      <c r="A384" s="71" t="s">
        <v>1030</v>
      </c>
      <c r="B384" s="68" t="s">
        <v>492</v>
      </c>
      <c r="C384" s="43" t="s">
        <v>1065</v>
      </c>
      <c r="D384" s="44">
        <v>6000</v>
      </c>
      <c r="E384" s="69">
        <v>5880</v>
      </c>
      <c r="F384" s="70">
        <f t="shared" si="5"/>
        <v>120</v>
      </c>
    </row>
    <row r="385" spans="1:6" ht="38.25" x14ac:dyDescent="0.2">
      <c r="A385" s="42" t="s">
        <v>513</v>
      </c>
      <c r="B385" s="68" t="s">
        <v>492</v>
      </c>
      <c r="C385" s="43" t="s">
        <v>1066</v>
      </c>
      <c r="D385" s="44">
        <v>6000</v>
      </c>
      <c r="E385" s="69">
        <v>5880</v>
      </c>
      <c r="F385" s="70">
        <f t="shared" si="5"/>
        <v>120</v>
      </c>
    </row>
    <row r="386" spans="1:6" ht="25.5" x14ac:dyDescent="0.2">
      <c r="A386" s="61" t="s">
        <v>1067</v>
      </c>
      <c r="B386" s="62" t="s">
        <v>492</v>
      </c>
      <c r="C386" s="63" t="s">
        <v>1068</v>
      </c>
      <c r="D386" s="64">
        <v>210000</v>
      </c>
      <c r="E386" s="65" t="s">
        <v>43</v>
      </c>
      <c r="F386" s="66">
        <f t="shared" si="5"/>
        <v>210000</v>
      </c>
    </row>
    <row r="387" spans="1:6" ht="25.5" x14ac:dyDescent="0.2">
      <c r="A387" s="42" t="s">
        <v>1069</v>
      </c>
      <c r="B387" s="68" t="s">
        <v>492</v>
      </c>
      <c r="C387" s="43" t="s">
        <v>1070</v>
      </c>
      <c r="D387" s="44">
        <v>210000</v>
      </c>
      <c r="E387" s="69" t="s">
        <v>43</v>
      </c>
      <c r="F387" s="70">
        <f t="shared" si="5"/>
        <v>210000</v>
      </c>
    </row>
    <row r="388" spans="1:6" ht="25.5" x14ac:dyDescent="0.2">
      <c r="A388" s="42" t="s">
        <v>566</v>
      </c>
      <c r="B388" s="68" t="s">
        <v>492</v>
      </c>
      <c r="C388" s="43" t="s">
        <v>1071</v>
      </c>
      <c r="D388" s="44">
        <v>210000</v>
      </c>
      <c r="E388" s="69" t="s">
        <v>43</v>
      </c>
      <c r="F388" s="70">
        <f t="shared" si="5"/>
        <v>210000</v>
      </c>
    </row>
    <row r="389" spans="1:6" ht="25.5" x14ac:dyDescent="0.2">
      <c r="A389" s="42" t="s">
        <v>1072</v>
      </c>
      <c r="B389" s="68" t="s">
        <v>492</v>
      </c>
      <c r="C389" s="43" t="s">
        <v>1073</v>
      </c>
      <c r="D389" s="44">
        <v>210000</v>
      </c>
      <c r="E389" s="69" t="s">
        <v>43</v>
      </c>
      <c r="F389" s="70">
        <f t="shared" si="5"/>
        <v>210000</v>
      </c>
    </row>
    <row r="390" spans="1:6" ht="51" x14ac:dyDescent="0.2">
      <c r="A390" s="42" t="s">
        <v>1074</v>
      </c>
      <c r="B390" s="68" t="s">
        <v>492</v>
      </c>
      <c r="C390" s="43" t="s">
        <v>1075</v>
      </c>
      <c r="D390" s="44">
        <v>210000</v>
      </c>
      <c r="E390" s="69" t="s">
        <v>43</v>
      </c>
      <c r="F390" s="70">
        <f t="shared" si="5"/>
        <v>210000</v>
      </c>
    </row>
    <row r="391" spans="1:6" x14ac:dyDescent="0.2">
      <c r="A391" s="42" t="s">
        <v>1076</v>
      </c>
      <c r="B391" s="68" t="s">
        <v>492</v>
      </c>
      <c r="C391" s="43" t="s">
        <v>1077</v>
      </c>
      <c r="D391" s="44">
        <v>210000</v>
      </c>
      <c r="E391" s="69" t="s">
        <v>43</v>
      </c>
      <c r="F391" s="70">
        <f t="shared" si="5"/>
        <v>210000</v>
      </c>
    </row>
    <row r="392" spans="1:6" ht="38.25" x14ac:dyDescent="0.2">
      <c r="A392" s="61" t="s">
        <v>1078</v>
      </c>
      <c r="B392" s="62" t="s">
        <v>492</v>
      </c>
      <c r="C392" s="63" t="s">
        <v>1079</v>
      </c>
      <c r="D392" s="64">
        <v>58599600</v>
      </c>
      <c r="E392" s="65">
        <v>40322300</v>
      </c>
      <c r="F392" s="66">
        <f t="shared" si="5"/>
        <v>18277300</v>
      </c>
    </row>
    <row r="393" spans="1:6" ht="38.25" x14ac:dyDescent="0.2">
      <c r="A393" s="42" t="s">
        <v>1080</v>
      </c>
      <c r="B393" s="68" t="s">
        <v>492</v>
      </c>
      <c r="C393" s="43" t="s">
        <v>1081</v>
      </c>
      <c r="D393" s="44">
        <v>58599600</v>
      </c>
      <c r="E393" s="69">
        <v>40322300</v>
      </c>
      <c r="F393" s="70">
        <f t="shared" si="5"/>
        <v>18277300</v>
      </c>
    </row>
    <row r="394" spans="1:6" ht="51" x14ac:dyDescent="0.2">
      <c r="A394" s="42" t="s">
        <v>1021</v>
      </c>
      <c r="B394" s="68" t="s">
        <v>492</v>
      </c>
      <c r="C394" s="43" t="s">
        <v>1082</v>
      </c>
      <c r="D394" s="44">
        <v>58599600</v>
      </c>
      <c r="E394" s="69">
        <v>40322300</v>
      </c>
      <c r="F394" s="70">
        <f t="shared" si="5"/>
        <v>18277300</v>
      </c>
    </row>
    <row r="395" spans="1:6" ht="25.5" x14ac:dyDescent="0.2">
      <c r="A395" s="42" t="s">
        <v>1083</v>
      </c>
      <c r="B395" s="68" t="s">
        <v>492</v>
      </c>
      <c r="C395" s="43" t="s">
        <v>1084</v>
      </c>
      <c r="D395" s="44">
        <v>58599600</v>
      </c>
      <c r="E395" s="69">
        <v>40322300</v>
      </c>
      <c r="F395" s="70">
        <f t="shared" si="5"/>
        <v>18277300</v>
      </c>
    </row>
    <row r="396" spans="1:6" ht="140.25" x14ac:dyDescent="0.2">
      <c r="A396" s="71" t="s">
        <v>1085</v>
      </c>
      <c r="B396" s="68" t="s">
        <v>492</v>
      </c>
      <c r="C396" s="43" t="s">
        <v>1086</v>
      </c>
      <c r="D396" s="44">
        <v>58599600</v>
      </c>
      <c r="E396" s="69">
        <v>40322300</v>
      </c>
      <c r="F396" s="70">
        <f t="shared" si="5"/>
        <v>18277300</v>
      </c>
    </row>
    <row r="397" spans="1:6" ht="25.5" x14ac:dyDescent="0.2">
      <c r="A397" s="42" t="s">
        <v>345</v>
      </c>
      <c r="B397" s="68" t="s">
        <v>492</v>
      </c>
      <c r="C397" s="43" t="s">
        <v>1087</v>
      </c>
      <c r="D397" s="44">
        <v>58599600</v>
      </c>
      <c r="E397" s="69">
        <v>40322300</v>
      </c>
      <c r="F397" s="70">
        <f t="shared" si="5"/>
        <v>18277300</v>
      </c>
    </row>
    <row r="398" spans="1:6" s="147" customFormat="1" ht="25.5" x14ac:dyDescent="0.2">
      <c r="A398" s="141" t="s">
        <v>1088</v>
      </c>
      <c r="B398" s="142" t="s">
        <v>492</v>
      </c>
      <c r="C398" s="143" t="s">
        <v>1089</v>
      </c>
      <c r="D398" s="144">
        <v>49416300</v>
      </c>
      <c r="E398" s="145">
        <v>26881996.25</v>
      </c>
      <c r="F398" s="146">
        <f t="shared" si="5"/>
        <v>22534303.75</v>
      </c>
    </row>
    <row r="399" spans="1:6" x14ac:dyDescent="0.2">
      <c r="A399" s="61" t="s">
        <v>496</v>
      </c>
      <c r="B399" s="62" t="s">
        <v>492</v>
      </c>
      <c r="C399" s="63" t="s">
        <v>1090</v>
      </c>
      <c r="D399" s="64">
        <v>9300</v>
      </c>
      <c r="E399" s="65">
        <v>1776.63</v>
      </c>
      <c r="F399" s="66">
        <f t="shared" ref="F399:F462" si="6">IF(OR(D399="-",IF(E399="-",0,E399)&gt;=IF(D399="-",0,D399)),"-",IF(D399="-",0,D399)-IF(E399="-",0,E399))</f>
        <v>7523.37</v>
      </c>
    </row>
    <row r="400" spans="1:6" x14ac:dyDescent="0.2">
      <c r="A400" s="42" t="s">
        <v>515</v>
      </c>
      <c r="B400" s="68" t="s">
        <v>492</v>
      </c>
      <c r="C400" s="43" t="s">
        <v>1091</v>
      </c>
      <c r="D400" s="44">
        <v>9300</v>
      </c>
      <c r="E400" s="69">
        <v>1776.63</v>
      </c>
      <c r="F400" s="70">
        <f t="shared" si="6"/>
        <v>7523.37</v>
      </c>
    </row>
    <row r="401" spans="1:6" ht="25.5" x14ac:dyDescent="0.2">
      <c r="A401" s="42" t="s">
        <v>905</v>
      </c>
      <c r="B401" s="68" t="s">
        <v>492</v>
      </c>
      <c r="C401" s="43" t="s">
        <v>1092</v>
      </c>
      <c r="D401" s="44">
        <v>9300</v>
      </c>
      <c r="E401" s="69">
        <v>1776.63</v>
      </c>
      <c r="F401" s="70">
        <f t="shared" si="6"/>
        <v>7523.37</v>
      </c>
    </row>
    <row r="402" spans="1:6" ht="38.25" x14ac:dyDescent="0.2">
      <c r="A402" s="42" t="s">
        <v>1093</v>
      </c>
      <c r="B402" s="68" t="s">
        <v>492</v>
      </c>
      <c r="C402" s="43" t="s">
        <v>1094</v>
      </c>
      <c r="D402" s="44">
        <v>9300</v>
      </c>
      <c r="E402" s="69">
        <v>1776.63</v>
      </c>
      <c r="F402" s="70">
        <f t="shared" si="6"/>
        <v>7523.37</v>
      </c>
    </row>
    <row r="403" spans="1:6" ht="63.75" x14ac:dyDescent="0.2">
      <c r="A403" s="42" t="s">
        <v>1095</v>
      </c>
      <c r="B403" s="68" t="s">
        <v>492</v>
      </c>
      <c r="C403" s="43" t="s">
        <v>1096</v>
      </c>
      <c r="D403" s="44">
        <v>9300</v>
      </c>
      <c r="E403" s="69">
        <v>1776.63</v>
      </c>
      <c r="F403" s="70">
        <f t="shared" si="6"/>
        <v>7523.37</v>
      </c>
    </row>
    <row r="404" spans="1:6" ht="38.25" x14ac:dyDescent="0.2">
      <c r="A404" s="42" t="s">
        <v>513</v>
      </c>
      <c r="B404" s="68" t="s">
        <v>492</v>
      </c>
      <c r="C404" s="43" t="s">
        <v>1097</v>
      </c>
      <c r="D404" s="44">
        <v>8300</v>
      </c>
      <c r="E404" s="69">
        <v>1350</v>
      </c>
      <c r="F404" s="70">
        <f t="shared" si="6"/>
        <v>6950</v>
      </c>
    </row>
    <row r="405" spans="1:6" x14ac:dyDescent="0.2">
      <c r="A405" s="42" t="s">
        <v>635</v>
      </c>
      <c r="B405" s="68" t="s">
        <v>492</v>
      </c>
      <c r="C405" s="43" t="s">
        <v>1098</v>
      </c>
      <c r="D405" s="44">
        <v>1000</v>
      </c>
      <c r="E405" s="69">
        <v>426.63</v>
      </c>
      <c r="F405" s="70">
        <f t="shared" si="6"/>
        <v>573.37</v>
      </c>
    </row>
    <row r="406" spans="1:6" x14ac:dyDescent="0.2">
      <c r="A406" s="61" t="s">
        <v>857</v>
      </c>
      <c r="B406" s="62" t="s">
        <v>492</v>
      </c>
      <c r="C406" s="63" t="s">
        <v>1099</v>
      </c>
      <c r="D406" s="64">
        <v>11233600</v>
      </c>
      <c r="E406" s="65">
        <v>6024200</v>
      </c>
      <c r="F406" s="66">
        <f t="shared" si="6"/>
        <v>5209400</v>
      </c>
    </row>
    <row r="407" spans="1:6" x14ac:dyDescent="0.2">
      <c r="A407" s="42" t="s">
        <v>1100</v>
      </c>
      <c r="B407" s="68" t="s">
        <v>492</v>
      </c>
      <c r="C407" s="43" t="s">
        <v>1101</v>
      </c>
      <c r="D407" s="44">
        <v>11233600</v>
      </c>
      <c r="E407" s="69">
        <v>6024200</v>
      </c>
      <c r="F407" s="70">
        <f t="shared" si="6"/>
        <v>5209400</v>
      </c>
    </row>
    <row r="408" spans="1:6" ht="25.5" x14ac:dyDescent="0.2">
      <c r="A408" s="42" t="s">
        <v>905</v>
      </c>
      <c r="B408" s="68" t="s">
        <v>492</v>
      </c>
      <c r="C408" s="43" t="s">
        <v>1102</v>
      </c>
      <c r="D408" s="44">
        <v>11233600</v>
      </c>
      <c r="E408" s="69">
        <v>6024200</v>
      </c>
      <c r="F408" s="70">
        <f t="shared" si="6"/>
        <v>5209400</v>
      </c>
    </row>
    <row r="409" spans="1:6" x14ac:dyDescent="0.2">
      <c r="A409" s="42" t="s">
        <v>907</v>
      </c>
      <c r="B409" s="68" t="s">
        <v>492</v>
      </c>
      <c r="C409" s="43" t="s">
        <v>1103</v>
      </c>
      <c r="D409" s="44">
        <v>11233600</v>
      </c>
      <c r="E409" s="69">
        <v>6024200</v>
      </c>
      <c r="F409" s="70">
        <f t="shared" si="6"/>
        <v>5209400</v>
      </c>
    </row>
    <row r="410" spans="1:6" ht="63.75" x14ac:dyDescent="0.2">
      <c r="A410" s="42" t="s">
        <v>1104</v>
      </c>
      <c r="B410" s="68" t="s">
        <v>492</v>
      </c>
      <c r="C410" s="43" t="s">
        <v>1105</v>
      </c>
      <c r="D410" s="44">
        <v>11233600</v>
      </c>
      <c r="E410" s="69">
        <v>6024200</v>
      </c>
      <c r="F410" s="70">
        <f t="shared" si="6"/>
        <v>5209400</v>
      </c>
    </row>
    <row r="411" spans="1:6" ht="63.75" x14ac:dyDescent="0.2">
      <c r="A411" s="42" t="s">
        <v>688</v>
      </c>
      <c r="B411" s="68" t="s">
        <v>492</v>
      </c>
      <c r="C411" s="43" t="s">
        <v>1106</v>
      </c>
      <c r="D411" s="44">
        <v>11233600</v>
      </c>
      <c r="E411" s="69">
        <v>6024200</v>
      </c>
      <c r="F411" s="70">
        <f t="shared" si="6"/>
        <v>5209400</v>
      </c>
    </row>
    <row r="412" spans="1:6" x14ac:dyDescent="0.2">
      <c r="A412" s="61" t="s">
        <v>901</v>
      </c>
      <c r="B412" s="62" t="s">
        <v>492</v>
      </c>
      <c r="C412" s="63" t="s">
        <v>1107</v>
      </c>
      <c r="D412" s="64">
        <v>38173400</v>
      </c>
      <c r="E412" s="65">
        <v>20856019.620000001</v>
      </c>
      <c r="F412" s="66">
        <f t="shared" si="6"/>
        <v>17317380.379999999</v>
      </c>
    </row>
    <row r="413" spans="1:6" x14ac:dyDescent="0.2">
      <c r="A413" s="42" t="s">
        <v>903</v>
      </c>
      <c r="B413" s="68" t="s">
        <v>492</v>
      </c>
      <c r="C413" s="43" t="s">
        <v>1108</v>
      </c>
      <c r="D413" s="44">
        <v>33887700</v>
      </c>
      <c r="E413" s="69">
        <v>18444587.079999998</v>
      </c>
      <c r="F413" s="70">
        <f t="shared" si="6"/>
        <v>15443112.920000002</v>
      </c>
    </row>
    <row r="414" spans="1:6" ht="25.5" x14ac:dyDescent="0.2">
      <c r="A414" s="42" t="s">
        <v>905</v>
      </c>
      <c r="B414" s="68" t="s">
        <v>492</v>
      </c>
      <c r="C414" s="43" t="s">
        <v>1109</v>
      </c>
      <c r="D414" s="44">
        <v>33887700</v>
      </c>
      <c r="E414" s="69">
        <v>18444587.079999998</v>
      </c>
      <c r="F414" s="70">
        <f t="shared" si="6"/>
        <v>15443112.920000002</v>
      </c>
    </row>
    <row r="415" spans="1:6" x14ac:dyDescent="0.2">
      <c r="A415" s="42" t="s">
        <v>907</v>
      </c>
      <c r="B415" s="68" t="s">
        <v>492</v>
      </c>
      <c r="C415" s="43" t="s">
        <v>1110</v>
      </c>
      <c r="D415" s="44">
        <v>33887700</v>
      </c>
      <c r="E415" s="69">
        <v>18444587.079999998</v>
      </c>
      <c r="F415" s="70">
        <f t="shared" si="6"/>
        <v>15443112.920000002</v>
      </c>
    </row>
    <row r="416" spans="1:6" ht="63.75" x14ac:dyDescent="0.2">
      <c r="A416" s="42" t="s">
        <v>1104</v>
      </c>
      <c r="B416" s="68" t="s">
        <v>492</v>
      </c>
      <c r="C416" s="43" t="s">
        <v>1111</v>
      </c>
      <c r="D416" s="44">
        <v>26990200</v>
      </c>
      <c r="E416" s="69">
        <v>14083002.58</v>
      </c>
      <c r="F416" s="70">
        <f t="shared" si="6"/>
        <v>12907197.42</v>
      </c>
    </row>
    <row r="417" spans="1:6" x14ac:dyDescent="0.2">
      <c r="A417" s="42" t="s">
        <v>1112</v>
      </c>
      <c r="B417" s="68" t="s">
        <v>492</v>
      </c>
      <c r="C417" s="43" t="s">
        <v>1113</v>
      </c>
      <c r="D417" s="44">
        <v>10287800</v>
      </c>
      <c r="E417" s="69">
        <v>4924751.63</v>
      </c>
      <c r="F417" s="70">
        <f t="shared" si="6"/>
        <v>5363048.37</v>
      </c>
    </row>
    <row r="418" spans="1:6" ht="51" x14ac:dyDescent="0.2">
      <c r="A418" s="42" t="s">
        <v>1114</v>
      </c>
      <c r="B418" s="68" t="s">
        <v>492</v>
      </c>
      <c r="C418" s="43" t="s">
        <v>1115</v>
      </c>
      <c r="D418" s="44">
        <v>3106900</v>
      </c>
      <c r="E418" s="69">
        <v>1402525.82</v>
      </c>
      <c r="F418" s="70">
        <f t="shared" si="6"/>
        <v>1704374.18</v>
      </c>
    </row>
    <row r="419" spans="1:6" ht="38.25" x14ac:dyDescent="0.2">
      <c r="A419" s="42" t="s">
        <v>513</v>
      </c>
      <c r="B419" s="68" t="s">
        <v>492</v>
      </c>
      <c r="C419" s="43" t="s">
        <v>1116</v>
      </c>
      <c r="D419" s="44">
        <v>2536100</v>
      </c>
      <c r="E419" s="69">
        <v>1212176.44</v>
      </c>
      <c r="F419" s="70">
        <f t="shared" si="6"/>
        <v>1323923.56</v>
      </c>
    </row>
    <row r="420" spans="1:6" x14ac:dyDescent="0.2">
      <c r="A420" s="42" t="s">
        <v>544</v>
      </c>
      <c r="B420" s="68" t="s">
        <v>492</v>
      </c>
      <c r="C420" s="43" t="s">
        <v>1117</v>
      </c>
      <c r="D420" s="44">
        <v>188500</v>
      </c>
      <c r="E420" s="69">
        <v>114593.46</v>
      </c>
      <c r="F420" s="70">
        <f t="shared" si="6"/>
        <v>73906.539999999994</v>
      </c>
    </row>
    <row r="421" spans="1:6" ht="63.75" x14ac:dyDescent="0.2">
      <c r="A421" s="42" t="s">
        <v>617</v>
      </c>
      <c r="B421" s="68" t="s">
        <v>492</v>
      </c>
      <c r="C421" s="43" t="s">
        <v>1118</v>
      </c>
      <c r="D421" s="44">
        <v>10864400</v>
      </c>
      <c r="E421" s="69">
        <v>6424620</v>
      </c>
      <c r="F421" s="70">
        <f t="shared" si="6"/>
        <v>4439780</v>
      </c>
    </row>
    <row r="422" spans="1:6" ht="25.5" x14ac:dyDescent="0.2">
      <c r="A422" s="42" t="s">
        <v>525</v>
      </c>
      <c r="B422" s="68" t="s">
        <v>492</v>
      </c>
      <c r="C422" s="43" t="s">
        <v>1119</v>
      </c>
      <c r="D422" s="44">
        <v>3700</v>
      </c>
      <c r="E422" s="69">
        <v>2433</v>
      </c>
      <c r="F422" s="70">
        <f t="shared" si="6"/>
        <v>1267</v>
      </c>
    </row>
    <row r="423" spans="1:6" x14ac:dyDescent="0.2">
      <c r="A423" s="42" t="s">
        <v>635</v>
      </c>
      <c r="B423" s="68" t="s">
        <v>492</v>
      </c>
      <c r="C423" s="43" t="s">
        <v>1120</v>
      </c>
      <c r="D423" s="44">
        <v>2700</v>
      </c>
      <c r="E423" s="69">
        <v>1902.23</v>
      </c>
      <c r="F423" s="70">
        <f t="shared" si="6"/>
        <v>797.77</v>
      </c>
    </row>
    <row r="424" spans="1:6" x14ac:dyDescent="0.2">
      <c r="A424" s="42" t="s">
        <v>637</v>
      </c>
      <c r="B424" s="68" t="s">
        <v>492</v>
      </c>
      <c r="C424" s="43" t="s">
        <v>1121</v>
      </c>
      <c r="D424" s="44">
        <v>100</v>
      </c>
      <c r="E424" s="69" t="s">
        <v>43</v>
      </c>
      <c r="F424" s="70">
        <f t="shared" si="6"/>
        <v>100</v>
      </c>
    </row>
    <row r="425" spans="1:6" ht="76.5" x14ac:dyDescent="0.2">
      <c r="A425" s="42" t="s">
        <v>1122</v>
      </c>
      <c r="B425" s="68" t="s">
        <v>492</v>
      </c>
      <c r="C425" s="43" t="s">
        <v>1123</v>
      </c>
      <c r="D425" s="44">
        <v>103300</v>
      </c>
      <c r="E425" s="69">
        <v>26900</v>
      </c>
      <c r="F425" s="70">
        <f t="shared" si="6"/>
        <v>76400</v>
      </c>
    </row>
    <row r="426" spans="1:6" ht="63.75" x14ac:dyDescent="0.2">
      <c r="A426" s="42" t="s">
        <v>617</v>
      </c>
      <c r="B426" s="68" t="s">
        <v>492</v>
      </c>
      <c r="C426" s="43" t="s">
        <v>1124</v>
      </c>
      <c r="D426" s="44">
        <v>103300</v>
      </c>
      <c r="E426" s="69">
        <v>26900</v>
      </c>
      <c r="F426" s="70">
        <f t="shared" si="6"/>
        <v>76400</v>
      </c>
    </row>
    <row r="427" spans="1:6" ht="51" x14ac:dyDescent="0.2">
      <c r="A427" s="42" t="s">
        <v>1125</v>
      </c>
      <c r="B427" s="68" t="s">
        <v>492</v>
      </c>
      <c r="C427" s="43" t="s">
        <v>1126</v>
      </c>
      <c r="D427" s="44">
        <v>50000</v>
      </c>
      <c r="E427" s="69">
        <v>49000</v>
      </c>
      <c r="F427" s="70">
        <f t="shared" si="6"/>
        <v>1000</v>
      </c>
    </row>
    <row r="428" spans="1:6" ht="38.25" x14ac:dyDescent="0.2">
      <c r="A428" s="42" t="s">
        <v>513</v>
      </c>
      <c r="B428" s="68" t="s">
        <v>492</v>
      </c>
      <c r="C428" s="43" t="s">
        <v>1127</v>
      </c>
      <c r="D428" s="44">
        <v>50000</v>
      </c>
      <c r="E428" s="69">
        <v>49000</v>
      </c>
      <c r="F428" s="70">
        <f t="shared" si="6"/>
        <v>1000</v>
      </c>
    </row>
    <row r="429" spans="1:6" ht="76.5" x14ac:dyDescent="0.2">
      <c r="A429" s="42" t="s">
        <v>1128</v>
      </c>
      <c r="B429" s="68" t="s">
        <v>492</v>
      </c>
      <c r="C429" s="43" t="s">
        <v>1129</v>
      </c>
      <c r="D429" s="44">
        <v>1725100</v>
      </c>
      <c r="E429" s="69" t="s">
        <v>43</v>
      </c>
      <c r="F429" s="70">
        <f t="shared" si="6"/>
        <v>1725100</v>
      </c>
    </row>
    <row r="430" spans="1:6" x14ac:dyDescent="0.2">
      <c r="A430" s="42" t="s">
        <v>461</v>
      </c>
      <c r="B430" s="68" t="s">
        <v>492</v>
      </c>
      <c r="C430" s="43" t="s">
        <v>1130</v>
      </c>
      <c r="D430" s="44">
        <v>1725100</v>
      </c>
      <c r="E430" s="69" t="s">
        <v>43</v>
      </c>
      <c r="F430" s="70">
        <f t="shared" si="6"/>
        <v>1725100</v>
      </c>
    </row>
    <row r="431" spans="1:6" ht="63.75" x14ac:dyDescent="0.2">
      <c r="A431" s="42" t="s">
        <v>1131</v>
      </c>
      <c r="B431" s="68" t="s">
        <v>492</v>
      </c>
      <c r="C431" s="43" t="s">
        <v>1132</v>
      </c>
      <c r="D431" s="44">
        <v>188800</v>
      </c>
      <c r="E431" s="69">
        <v>188750</v>
      </c>
      <c r="F431" s="70">
        <f t="shared" si="6"/>
        <v>50</v>
      </c>
    </row>
    <row r="432" spans="1:6" ht="38.25" x14ac:dyDescent="0.2">
      <c r="A432" s="42" t="s">
        <v>513</v>
      </c>
      <c r="B432" s="68" t="s">
        <v>492</v>
      </c>
      <c r="C432" s="43" t="s">
        <v>1133</v>
      </c>
      <c r="D432" s="44">
        <v>188800</v>
      </c>
      <c r="E432" s="69">
        <v>188750</v>
      </c>
      <c r="F432" s="70">
        <f t="shared" si="6"/>
        <v>50</v>
      </c>
    </row>
    <row r="433" spans="1:6" ht="38.25" x14ac:dyDescent="0.2">
      <c r="A433" s="42" t="s">
        <v>1134</v>
      </c>
      <c r="B433" s="68" t="s">
        <v>492</v>
      </c>
      <c r="C433" s="43" t="s">
        <v>1135</v>
      </c>
      <c r="D433" s="44">
        <v>4730100</v>
      </c>
      <c r="E433" s="69">
        <v>3996934.5</v>
      </c>
      <c r="F433" s="70">
        <f t="shared" si="6"/>
        <v>733165.5</v>
      </c>
    </row>
    <row r="434" spans="1:6" ht="25.5" x14ac:dyDescent="0.2">
      <c r="A434" s="42" t="s">
        <v>621</v>
      </c>
      <c r="B434" s="68" t="s">
        <v>492</v>
      </c>
      <c r="C434" s="43" t="s">
        <v>1136</v>
      </c>
      <c r="D434" s="44">
        <v>4730100</v>
      </c>
      <c r="E434" s="69">
        <v>3996934.5</v>
      </c>
      <c r="F434" s="70">
        <f t="shared" si="6"/>
        <v>733165.5</v>
      </c>
    </row>
    <row r="435" spans="1:6" ht="38.25" x14ac:dyDescent="0.2">
      <c r="A435" s="42" t="s">
        <v>1134</v>
      </c>
      <c r="B435" s="68" t="s">
        <v>492</v>
      </c>
      <c r="C435" s="43" t="s">
        <v>1137</v>
      </c>
      <c r="D435" s="44">
        <v>100200</v>
      </c>
      <c r="E435" s="69">
        <v>100000</v>
      </c>
      <c r="F435" s="70">
        <f t="shared" si="6"/>
        <v>200</v>
      </c>
    </row>
    <row r="436" spans="1:6" x14ac:dyDescent="0.2">
      <c r="A436" s="42" t="s">
        <v>1138</v>
      </c>
      <c r="B436" s="68" t="s">
        <v>492</v>
      </c>
      <c r="C436" s="43" t="s">
        <v>1139</v>
      </c>
      <c r="D436" s="44">
        <v>50100</v>
      </c>
      <c r="E436" s="69">
        <v>50000</v>
      </c>
      <c r="F436" s="70">
        <f t="shared" si="6"/>
        <v>100</v>
      </c>
    </row>
    <row r="437" spans="1:6" ht="25.5" x14ac:dyDescent="0.2">
      <c r="A437" s="42" t="s">
        <v>621</v>
      </c>
      <c r="B437" s="68" t="s">
        <v>492</v>
      </c>
      <c r="C437" s="43" t="s">
        <v>1140</v>
      </c>
      <c r="D437" s="44">
        <v>50100</v>
      </c>
      <c r="E437" s="69">
        <v>50000</v>
      </c>
      <c r="F437" s="70">
        <f t="shared" si="6"/>
        <v>100</v>
      </c>
    </row>
    <row r="438" spans="1:6" ht="25.5" x14ac:dyDescent="0.2">
      <c r="A438" s="42" t="s">
        <v>1141</v>
      </c>
      <c r="B438" s="68" t="s">
        <v>492</v>
      </c>
      <c r="C438" s="43" t="s">
        <v>1142</v>
      </c>
      <c r="D438" s="44">
        <v>4285700</v>
      </c>
      <c r="E438" s="69">
        <v>2411432.54</v>
      </c>
      <c r="F438" s="70">
        <f t="shared" si="6"/>
        <v>1874267.46</v>
      </c>
    </row>
    <row r="439" spans="1:6" ht="25.5" x14ac:dyDescent="0.2">
      <c r="A439" s="42" t="s">
        <v>905</v>
      </c>
      <c r="B439" s="68" t="s">
        <v>492</v>
      </c>
      <c r="C439" s="43" t="s">
        <v>1143</v>
      </c>
      <c r="D439" s="44">
        <v>4285700</v>
      </c>
      <c r="E439" s="69">
        <v>2411432.54</v>
      </c>
      <c r="F439" s="70">
        <f t="shared" si="6"/>
        <v>1874267.46</v>
      </c>
    </row>
    <row r="440" spans="1:6" ht="38.25" x14ac:dyDescent="0.2">
      <c r="A440" s="42" t="s">
        <v>1093</v>
      </c>
      <c r="B440" s="68" t="s">
        <v>492</v>
      </c>
      <c r="C440" s="43" t="s">
        <v>1144</v>
      </c>
      <c r="D440" s="44">
        <v>4285700</v>
      </c>
      <c r="E440" s="69">
        <v>2411432.54</v>
      </c>
      <c r="F440" s="70">
        <f t="shared" si="6"/>
        <v>1874267.46</v>
      </c>
    </row>
    <row r="441" spans="1:6" ht="76.5" x14ac:dyDescent="0.2">
      <c r="A441" s="42" t="s">
        <v>1145</v>
      </c>
      <c r="B441" s="68" t="s">
        <v>492</v>
      </c>
      <c r="C441" s="43" t="s">
        <v>1146</v>
      </c>
      <c r="D441" s="44">
        <v>1429100</v>
      </c>
      <c r="E441" s="69">
        <v>758174.05</v>
      </c>
      <c r="F441" s="70">
        <f t="shared" si="6"/>
        <v>670925.94999999995</v>
      </c>
    </row>
    <row r="442" spans="1:6" ht="25.5" x14ac:dyDescent="0.2">
      <c r="A442" s="42" t="s">
        <v>505</v>
      </c>
      <c r="B442" s="68" t="s">
        <v>492</v>
      </c>
      <c r="C442" s="43" t="s">
        <v>1147</v>
      </c>
      <c r="D442" s="44">
        <v>979900</v>
      </c>
      <c r="E442" s="69">
        <v>543117.39</v>
      </c>
      <c r="F442" s="70">
        <f t="shared" si="6"/>
        <v>436782.61</v>
      </c>
    </row>
    <row r="443" spans="1:6" ht="38.25" x14ac:dyDescent="0.2">
      <c r="A443" s="42" t="s">
        <v>507</v>
      </c>
      <c r="B443" s="68" t="s">
        <v>492</v>
      </c>
      <c r="C443" s="43" t="s">
        <v>1148</v>
      </c>
      <c r="D443" s="44">
        <v>110000</v>
      </c>
      <c r="E443" s="69">
        <v>54081.72</v>
      </c>
      <c r="F443" s="70">
        <f t="shared" si="6"/>
        <v>55918.28</v>
      </c>
    </row>
    <row r="444" spans="1:6" ht="51" x14ac:dyDescent="0.2">
      <c r="A444" s="42" t="s">
        <v>509</v>
      </c>
      <c r="B444" s="68" t="s">
        <v>492</v>
      </c>
      <c r="C444" s="43" t="s">
        <v>1149</v>
      </c>
      <c r="D444" s="44">
        <v>339200</v>
      </c>
      <c r="E444" s="69">
        <v>160974.94</v>
      </c>
      <c r="F444" s="70">
        <f t="shared" si="6"/>
        <v>178225.06</v>
      </c>
    </row>
    <row r="445" spans="1:6" ht="76.5" x14ac:dyDescent="0.2">
      <c r="A445" s="42" t="s">
        <v>1150</v>
      </c>
      <c r="B445" s="68" t="s">
        <v>492</v>
      </c>
      <c r="C445" s="43" t="s">
        <v>1151</v>
      </c>
      <c r="D445" s="44">
        <v>267900</v>
      </c>
      <c r="E445" s="69">
        <v>111658.49</v>
      </c>
      <c r="F445" s="70">
        <f t="shared" si="6"/>
        <v>156241.51</v>
      </c>
    </row>
    <row r="446" spans="1:6" ht="38.25" x14ac:dyDescent="0.2">
      <c r="A446" s="42" t="s">
        <v>513</v>
      </c>
      <c r="B446" s="68" t="s">
        <v>492</v>
      </c>
      <c r="C446" s="43" t="s">
        <v>1152</v>
      </c>
      <c r="D446" s="44">
        <v>267900</v>
      </c>
      <c r="E446" s="69">
        <v>111658.49</v>
      </c>
      <c r="F446" s="70">
        <f t="shared" si="6"/>
        <v>156241.51</v>
      </c>
    </row>
    <row r="447" spans="1:6" ht="76.5" x14ac:dyDescent="0.2">
      <c r="A447" s="42" t="s">
        <v>1153</v>
      </c>
      <c r="B447" s="68" t="s">
        <v>492</v>
      </c>
      <c r="C447" s="43" t="s">
        <v>1154</v>
      </c>
      <c r="D447" s="44">
        <v>2588700</v>
      </c>
      <c r="E447" s="69">
        <v>1541600</v>
      </c>
      <c r="F447" s="70">
        <f t="shared" si="6"/>
        <v>1047100</v>
      </c>
    </row>
    <row r="448" spans="1:6" ht="63.75" x14ac:dyDescent="0.2">
      <c r="A448" s="42" t="s">
        <v>688</v>
      </c>
      <c r="B448" s="68" t="s">
        <v>492</v>
      </c>
      <c r="C448" s="43" t="s">
        <v>1155</v>
      </c>
      <c r="D448" s="44">
        <v>2588700</v>
      </c>
      <c r="E448" s="69">
        <v>1541600</v>
      </c>
      <c r="F448" s="70">
        <f t="shared" si="6"/>
        <v>1047100</v>
      </c>
    </row>
    <row r="449" spans="1:6" s="147" customFormat="1" ht="25.5" x14ac:dyDescent="0.2">
      <c r="A449" s="141" t="s">
        <v>1156</v>
      </c>
      <c r="B449" s="142" t="s">
        <v>492</v>
      </c>
      <c r="C449" s="143" t="s">
        <v>1157</v>
      </c>
      <c r="D449" s="144">
        <v>727580196</v>
      </c>
      <c r="E449" s="145">
        <v>459893334.94</v>
      </c>
      <c r="F449" s="146">
        <f t="shared" si="6"/>
        <v>267686861.06</v>
      </c>
    </row>
    <row r="450" spans="1:6" x14ac:dyDescent="0.2">
      <c r="A450" s="61" t="s">
        <v>496</v>
      </c>
      <c r="B450" s="62" t="s">
        <v>492</v>
      </c>
      <c r="C450" s="63" t="s">
        <v>1158</v>
      </c>
      <c r="D450" s="64">
        <v>25300</v>
      </c>
      <c r="E450" s="65">
        <v>11700</v>
      </c>
      <c r="F450" s="66">
        <f t="shared" si="6"/>
        <v>13600</v>
      </c>
    </row>
    <row r="451" spans="1:6" x14ac:dyDescent="0.2">
      <c r="A451" s="42" t="s">
        <v>515</v>
      </c>
      <c r="B451" s="68" t="s">
        <v>492</v>
      </c>
      <c r="C451" s="43" t="s">
        <v>1159</v>
      </c>
      <c r="D451" s="44">
        <v>25300</v>
      </c>
      <c r="E451" s="69">
        <v>11700</v>
      </c>
      <c r="F451" s="70">
        <f t="shared" si="6"/>
        <v>13600</v>
      </c>
    </row>
    <row r="452" spans="1:6" ht="25.5" x14ac:dyDescent="0.2">
      <c r="A452" s="42" t="s">
        <v>1160</v>
      </c>
      <c r="B452" s="68" t="s">
        <v>492</v>
      </c>
      <c r="C452" s="43" t="s">
        <v>1161</v>
      </c>
      <c r="D452" s="44">
        <v>25300</v>
      </c>
      <c r="E452" s="69">
        <v>11700</v>
      </c>
      <c r="F452" s="70">
        <f t="shared" si="6"/>
        <v>13600</v>
      </c>
    </row>
    <row r="453" spans="1:6" ht="51" x14ac:dyDescent="0.2">
      <c r="A453" s="42" t="s">
        <v>1162</v>
      </c>
      <c r="B453" s="68" t="s">
        <v>492</v>
      </c>
      <c r="C453" s="43" t="s">
        <v>1163</v>
      </c>
      <c r="D453" s="44">
        <v>25300</v>
      </c>
      <c r="E453" s="69">
        <v>11700</v>
      </c>
      <c r="F453" s="70">
        <f t="shared" si="6"/>
        <v>13600</v>
      </c>
    </row>
    <row r="454" spans="1:6" ht="76.5" x14ac:dyDescent="0.2">
      <c r="A454" s="42" t="s">
        <v>1164</v>
      </c>
      <c r="B454" s="68" t="s">
        <v>492</v>
      </c>
      <c r="C454" s="43" t="s">
        <v>1165</v>
      </c>
      <c r="D454" s="44">
        <v>25300</v>
      </c>
      <c r="E454" s="69">
        <v>11700</v>
      </c>
      <c r="F454" s="70">
        <f t="shared" si="6"/>
        <v>13600</v>
      </c>
    </row>
    <row r="455" spans="1:6" ht="38.25" x14ac:dyDescent="0.2">
      <c r="A455" s="42" t="s">
        <v>513</v>
      </c>
      <c r="B455" s="68" t="s">
        <v>492</v>
      </c>
      <c r="C455" s="43" t="s">
        <v>1166</v>
      </c>
      <c r="D455" s="44">
        <v>25300</v>
      </c>
      <c r="E455" s="69">
        <v>11700</v>
      </c>
      <c r="F455" s="70">
        <f t="shared" si="6"/>
        <v>13600</v>
      </c>
    </row>
    <row r="456" spans="1:6" x14ac:dyDescent="0.2">
      <c r="A456" s="61" t="s">
        <v>857</v>
      </c>
      <c r="B456" s="62" t="s">
        <v>492</v>
      </c>
      <c r="C456" s="63" t="s">
        <v>1167</v>
      </c>
      <c r="D456" s="64">
        <v>705249996</v>
      </c>
      <c r="E456" s="65">
        <v>447303576.44</v>
      </c>
      <c r="F456" s="66">
        <f t="shared" si="6"/>
        <v>257946419.56</v>
      </c>
    </row>
    <row r="457" spans="1:6" x14ac:dyDescent="0.2">
      <c r="A457" s="42" t="s">
        <v>1168</v>
      </c>
      <c r="B457" s="68" t="s">
        <v>492</v>
      </c>
      <c r="C457" s="43" t="s">
        <v>1169</v>
      </c>
      <c r="D457" s="44">
        <v>165824200</v>
      </c>
      <c r="E457" s="69">
        <v>104476849.23999999</v>
      </c>
      <c r="F457" s="70">
        <f t="shared" si="6"/>
        <v>61347350.760000005</v>
      </c>
    </row>
    <row r="458" spans="1:6" ht="25.5" x14ac:dyDescent="0.2">
      <c r="A458" s="42" t="s">
        <v>1160</v>
      </c>
      <c r="B458" s="68" t="s">
        <v>492</v>
      </c>
      <c r="C458" s="43" t="s">
        <v>1170</v>
      </c>
      <c r="D458" s="44">
        <v>165544800</v>
      </c>
      <c r="E458" s="69">
        <v>104224849.23999999</v>
      </c>
      <c r="F458" s="70">
        <f t="shared" si="6"/>
        <v>61319950.760000005</v>
      </c>
    </row>
    <row r="459" spans="1:6" ht="25.5" x14ac:dyDescent="0.2">
      <c r="A459" s="42" t="s">
        <v>1171</v>
      </c>
      <c r="B459" s="68" t="s">
        <v>492</v>
      </c>
      <c r="C459" s="43" t="s">
        <v>1172</v>
      </c>
      <c r="D459" s="44">
        <v>158235000</v>
      </c>
      <c r="E459" s="69">
        <v>100707953.67</v>
      </c>
      <c r="F459" s="70">
        <f t="shared" si="6"/>
        <v>57527046.329999998</v>
      </c>
    </row>
    <row r="460" spans="1:6" ht="89.25" x14ac:dyDescent="0.2">
      <c r="A460" s="42" t="s">
        <v>1173</v>
      </c>
      <c r="B460" s="68" t="s">
        <v>492</v>
      </c>
      <c r="C460" s="43" t="s">
        <v>1174</v>
      </c>
      <c r="D460" s="44">
        <v>61802500</v>
      </c>
      <c r="E460" s="69">
        <v>41865659.649999999</v>
      </c>
      <c r="F460" s="70">
        <f t="shared" si="6"/>
        <v>19936840.350000001</v>
      </c>
    </row>
    <row r="461" spans="1:6" ht="63.75" x14ac:dyDescent="0.2">
      <c r="A461" s="42" t="s">
        <v>688</v>
      </c>
      <c r="B461" s="68" t="s">
        <v>492</v>
      </c>
      <c r="C461" s="43" t="s">
        <v>1175</v>
      </c>
      <c r="D461" s="44">
        <v>46265200</v>
      </c>
      <c r="E461" s="69">
        <v>30306274.18</v>
      </c>
      <c r="F461" s="70">
        <f t="shared" si="6"/>
        <v>15958925.82</v>
      </c>
    </row>
    <row r="462" spans="1:6" x14ac:dyDescent="0.2">
      <c r="A462" s="42" t="s">
        <v>922</v>
      </c>
      <c r="B462" s="68" t="s">
        <v>492</v>
      </c>
      <c r="C462" s="43" t="s">
        <v>1176</v>
      </c>
      <c r="D462" s="44">
        <v>15537300</v>
      </c>
      <c r="E462" s="69">
        <v>11559385.470000001</v>
      </c>
      <c r="F462" s="70">
        <f t="shared" si="6"/>
        <v>3977914.5299999993</v>
      </c>
    </row>
    <row r="463" spans="1:6" ht="229.5" x14ac:dyDescent="0.2">
      <c r="A463" s="71" t="s">
        <v>1177</v>
      </c>
      <c r="B463" s="68" t="s">
        <v>492</v>
      </c>
      <c r="C463" s="43" t="s">
        <v>1178</v>
      </c>
      <c r="D463" s="44">
        <v>85488100</v>
      </c>
      <c r="E463" s="69">
        <v>58541100</v>
      </c>
      <c r="F463" s="70">
        <f t="shared" ref="F463:F526" si="7">IF(OR(D463="-",IF(E463="-",0,E463)&gt;=IF(D463="-",0,D463)),"-",IF(D463="-",0,D463)-IF(E463="-",0,E463))</f>
        <v>26947000</v>
      </c>
    </row>
    <row r="464" spans="1:6" ht="63.75" x14ac:dyDescent="0.2">
      <c r="A464" s="42" t="s">
        <v>688</v>
      </c>
      <c r="B464" s="68" t="s">
        <v>492</v>
      </c>
      <c r="C464" s="43" t="s">
        <v>1179</v>
      </c>
      <c r="D464" s="44">
        <v>85488100</v>
      </c>
      <c r="E464" s="69">
        <v>58541100</v>
      </c>
      <c r="F464" s="70">
        <f t="shared" si="7"/>
        <v>26947000</v>
      </c>
    </row>
    <row r="465" spans="1:6" ht="63.75" x14ac:dyDescent="0.2">
      <c r="A465" s="42" t="s">
        <v>1180</v>
      </c>
      <c r="B465" s="68" t="s">
        <v>492</v>
      </c>
      <c r="C465" s="43" t="s">
        <v>1181</v>
      </c>
      <c r="D465" s="44">
        <v>291100</v>
      </c>
      <c r="E465" s="69">
        <v>186370.09</v>
      </c>
      <c r="F465" s="70">
        <f t="shared" si="7"/>
        <v>104729.91</v>
      </c>
    </row>
    <row r="466" spans="1:6" ht="38.25" x14ac:dyDescent="0.2">
      <c r="A466" s="42" t="s">
        <v>513</v>
      </c>
      <c r="B466" s="68" t="s">
        <v>492</v>
      </c>
      <c r="C466" s="43" t="s">
        <v>1182</v>
      </c>
      <c r="D466" s="44">
        <v>291100</v>
      </c>
      <c r="E466" s="69">
        <v>186370.09</v>
      </c>
      <c r="F466" s="70">
        <f t="shared" si="7"/>
        <v>104729.91</v>
      </c>
    </row>
    <row r="467" spans="1:6" ht="102" x14ac:dyDescent="0.2">
      <c r="A467" s="71" t="s">
        <v>1183</v>
      </c>
      <c r="B467" s="68" t="s">
        <v>492</v>
      </c>
      <c r="C467" s="43" t="s">
        <v>1184</v>
      </c>
      <c r="D467" s="44">
        <v>18700</v>
      </c>
      <c r="E467" s="69" t="s">
        <v>43</v>
      </c>
      <c r="F467" s="70">
        <f t="shared" si="7"/>
        <v>18700</v>
      </c>
    </row>
    <row r="468" spans="1:6" x14ac:dyDescent="0.2">
      <c r="A468" s="42" t="s">
        <v>922</v>
      </c>
      <c r="B468" s="68" t="s">
        <v>492</v>
      </c>
      <c r="C468" s="43" t="s">
        <v>1185</v>
      </c>
      <c r="D468" s="44">
        <v>18700</v>
      </c>
      <c r="E468" s="69" t="s">
        <v>43</v>
      </c>
      <c r="F468" s="70">
        <f t="shared" si="7"/>
        <v>18700</v>
      </c>
    </row>
    <row r="469" spans="1:6" ht="63.75" x14ac:dyDescent="0.2">
      <c r="A469" s="42" t="s">
        <v>1186</v>
      </c>
      <c r="B469" s="68" t="s">
        <v>492</v>
      </c>
      <c r="C469" s="43" t="s">
        <v>1187</v>
      </c>
      <c r="D469" s="44">
        <v>10634600</v>
      </c>
      <c r="E469" s="69">
        <v>114823.93</v>
      </c>
      <c r="F469" s="70">
        <f t="shared" si="7"/>
        <v>10519776.07</v>
      </c>
    </row>
    <row r="470" spans="1:6" x14ac:dyDescent="0.2">
      <c r="A470" s="42" t="s">
        <v>922</v>
      </c>
      <c r="B470" s="68" t="s">
        <v>492</v>
      </c>
      <c r="C470" s="43" t="s">
        <v>1188</v>
      </c>
      <c r="D470" s="44">
        <v>10634600</v>
      </c>
      <c r="E470" s="69">
        <v>114823.93</v>
      </c>
      <c r="F470" s="70">
        <f t="shared" si="7"/>
        <v>10519776.07</v>
      </c>
    </row>
    <row r="471" spans="1:6" ht="25.5" x14ac:dyDescent="0.2">
      <c r="A471" s="42" t="s">
        <v>1189</v>
      </c>
      <c r="B471" s="68" t="s">
        <v>492</v>
      </c>
      <c r="C471" s="43" t="s">
        <v>1190</v>
      </c>
      <c r="D471" s="44">
        <v>7309800</v>
      </c>
      <c r="E471" s="69">
        <v>3516895.57</v>
      </c>
      <c r="F471" s="70">
        <f t="shared" si="7"/>
        <v>3792904.43</v>
      </c>
    </row>
    <row r="472" spans="1:6" ht="89.25" x14ac:dyDescent="0.2">
      <c r="A472" s="71" t="s">
        <v>1191</v>
      </c>
      <c r="B472" s="68" t="s">
        <v>492</v>
      </c>
      <c r="C472" s="43" t="s">
        <v>1192</v>
      </c>
      <c r="D472" s="44">
        <v>703200</v>
      </c>
      <c r="E472" s="69">
        <v>535564.25</v>
      </c>
      <c r="F472" s="70">
        <f t="shared" si="7"/>
        <v>167635.75</v>
      </c>
    </row>
    <row r="473" spans="1:6" x14ac:dyDescent="0.2">
      <c r="A473" s="42" t="s">
        <v>922</v>
      </c>
      <c r="B473" s="68" t="s">
        <v>492</v>
      </c>
      <c r="C473" s="43" t="s">
        <v>1193</v>
      </c>
      <c r="D473" s="44">
        <v>703200</v>
      </c>
      <c r="E473" s="69">
        <v>535564.25</v>
      </c>
      <c r="F473" s="70">
        <f t="shared" si="7"/>
        <v>167635.75</v>
      </c>
    </row>
    <row r="474" spans="1:6" ht="229.5" x14ac:dyDescent="0.2">
      <c r="A474" s="71" t="s">
        <v>1194</v>
      </c>
      <c r="B474" s="68" t="s">
        <v>492</v>
      </c>
      <c r="C474" s="43" t="s">
        <v>1195</v>
      </c>
      <c r="D474" s="44">
        <v>6606600</v>
      </c>
      <c r="E474" s="69">
        <v>2981331.32</v>
      </c>
      <c r="F474" s="70">
        <f t="shared" si="7"/>
        <v>3625268.68</v>
      </c>
    </row>
    <row r="475" spans="1:6" ht="63.75" x14ac:dyDescent="0.2">
      <c r="A475" s="42" t="s">
        <v>688</v>
      </c>
      <c r="B475" s="68" t="s">
        <v>492</v>
      </c>
      <c r="C475" s="43" t="s">
        <v>1196</v>
      </c>
      <c r="D475" s="44">
        <v>6606600</v>
      </c>
      <c r="E475" s="69">
        <v>2981331.32</v>
      </c>
      <c r="F475" s="70">
        <f t="shared" si="7"/>
        <v>3625268.68</v>
      </c>
    </row>
    <row r="476" spans="1:6" ht="38.25" x14ac:dyDescent="0.2">
      <c r="A476" s="42" t="s">
        <v>583</v>
      </c>
      <c r="B476" s="68" t="s">
        <v>492</v>
      </c>
      <c r="C476" s="43" t="s">
        <v>1197</v>
      </c>
      <c r="D476" s="44">
        <v>279400</v>
      </c>
      <c r="E476" s="69">
        <v>252000</v>
      </c>
      <c r="F476" s="70">
        <f t="shared" si="7"/>
        <v>27400</v>
      </c>
    </row>
    <row r="477" spans="1:6" ht="25.5" x14ac:dyDescent="0.2">
      <c r="A477" s="42" t="s">
        <v>1198</v>
      </c>
      <c r="B477" s="68" t="s">
        <v>492</v>
      </c>
      <c r="C477" s="43" t="s">
        <v>1199</v>
      </c>
      <c r="D477" s="44">
        <v>279400</v>
      </c>
      <c r="E477" s="69">
        <v>252000</v>
      </c>
      <c r="F477" s="70">
        <f t="shared" si="7"/>
        <v>27400</v>
      </c>
    </row>
    <row r="478" spans="1:6" ht="102" x14ac:dyDescent="0.2">
      <c r="A478" s="71" t="s">
        <v>1200</v>
      </c>
      <c r="B478" s="68" t="s">
        <v>492</v>
      </c>
      <c r="C478" s="43" t="s">
        <v>1201</v>
      </c>
      <c r="D478" s="44">
        <v>279400</v>
      </c>
      <c r="E478" s="69">
        <v>252000</v>
      </c>
      <c r="F478" s="70">
        <f t="shared" si="7"/>
        <v>27400</v>
      </c>
    </row>
    <row r="479" spans="1:6" ht="63.75" x14ac:dyDescent="0.2">
      <c r="A479" s="42" t="s">
        <v>688</v>
      </c>
      <c r="B479" s="68" t="s">
        <v>492</v>
      </c>
      <c r="C479" s="43" t="s">
        <v>1202</v>
      </c>
      <c r="D479" s="44">
        <v>279400</v>
      </c>
      <c r="E479" s="69">
        <v>252000</v>
      </c>
      <c r="F479" s="70">
        <f t="shared" si="7"/>
        <v>27400</v>
      </c>
    </row>
    <row r="480" spans="1:6" x14ac:dyDescent="0.2">
      <c r="A480" s="42" t="s">
        <v>859</v>
      </c>
      <c r="B480" s="68" t="s">
        <v>492</v>
      </c>
      <c r="C480" s="43" t="s">
        <v>1203</v>
      </c>
      <c r="D480" s="44">
        <v>456563300</v>
      </c>
      <c r="E480" s="69">
        <v>289549639.99000001</v>
      </c>
      <c r="F480" s="70">
        <f t="shared" si="7"/>
        <v>167013660.00999999</v>
      </c>
    </row>
    <row r="481" spans="1:6" ht="25.5" x14ac:dyDescent="0.2">
      <c r="A481" s="42" t="s">
        <v>1160</v>
      </c>
      <c r="B481" s="68" t="s">
        <v>492</v>
      </c>
      <c r="C481" s="43" t="s">
        <v>1204</v>
      </c>
      <c r="D481" s="44">
        <v>456198300</v>
      </c>
      <c r="E481" s="69">
        <v>289184639.99000001</v>
      </c>
      <c r="F481" s="70">
        <f t="shared" si="7"/>
        <v>167013660.00999999</v>
      </c>
    </row>
    <row r="482" spans="1:6" ht="25.5" x14ac:dyDescent="0.2">
      <c r="A482" s="42" t="s">
        <v>1189</v>
      </c>
      <c r="B482" s="68" t="s">
        <v>492</v>
      </c>
      <c r="C482" s="43" t="s">
        <v>1205</v>
      </c>
      <c r="D482" s="44">
        <v>456198300</v>
      </c>
      <c r="E482" s="69">
        <v>289184639.99000001</v>
      </c>
      <c r="F482" s="70">
        <f t="shared" si="7"/>
        <v>167013660.00999999</v>
      </c>
    </row>
    <row r="483" spans="1:6" ht="89.25" x14ac:dyDescent="0.2">
      <c r="A483" s="71" t="s">
        <v>1191</v>
      </c>
      <c r="B483" s="68" t="s">
        <v>492</v>
      </c>
      <c r="C483" s="43" t="s">
        <v>1206</v>
      </c>
      <c r="D483" s="44">
        <v>82844900</v>
      </c>
      <c r="E483" s="69">
        <v>53754945.359999999</v>
      </c>
      <c r="F483" s="70">
        <f t="shared" si="7"/>
        <v>29089954.640000001</v>
      </c>
    </row>
    <row r="484" spans="1:6" ht="63.75" x14ac:dyDescent="0.2">
      <c r="A484" s="42" t="s">
        <v>688</v>
      </c>
      <c r="B484" s="68" t="s">
        <v>492</v>
      </c>
      <c r="C484" s="43" t="s">
        <v>1207</v>
      </c>
      <c r="D484" s="44">
        <v>67125200</v>
      </c>
      <c r="E484" s="69">
        <v>43576173.479999997</v>
      </c>
      <c r="F484" s="70">
        <f t="shared" si="7"/>
        <v>23549026.520000003</v>
      </c>
    </row>
    <row r="485" spans="1:6" x14ac:dyDescent="0.2">
      <c r="A485" s="42" t="s">
        <v>922</v>
      </c>
      <c r="B485" s="68" t="s">
        <v>492</v>
      </c>
      <c r="C485" s="43" t="s">
        <v>1208</v>
      </c>
      <c r="D485" s="44">
        <v>15719700</v>
      </c>
      <c r="E485" s="69">
        <v>10178771.880000001</v>
      </c>
      <c r="F485" s="70">
        <f t="shared" si="7"/>
        <v>5540928.1199999992</v>
      </c>
    </row>
    <row r="486" spans="1:6" ht="76.5" x14ac:dyDescent="0.2">
      <c r="A486" s="42" t="s">
        <v>1209</v>
      </c>
      <c r="B486" s="68" t="s">
        <v>492</v>
      </c>
      <c r="C486" s="43" t="s">
        <v>1210</v>
      </c>
      <c r="D486" s="44">
        <v>200000</v>
      </c>
      <c r="E486" s="69" t="s">
        <v>43</v>
      </c>
      <c r="F486" s="70">
        <f t="shared" si="7"/>
        <v>200000</v>
      </c>
    </row>
    <row r="487" spans="1:6" ht="38.25" x14ac:dyDescent="0.2">
      <c r="A487" s="42" t="s">
        <v>513</v>
      </c>
      <c r="B487" s="68" t="s">
        <v>492</v>
      </c>
      <c r="C487" s="43" t="s">
        <v>1211</v>
      </c>
      <c r="D487" s="44">
        <v>200000</v>
      </c>
      <c r="E487" s="69" t="s">
        <v>43</v>
      </c>
      <c r="F487" s="70">
        <f t="shared" si="7"/>
        <v>200000</v>
      </c>
    </row>
    <row r="488" spans="1:6" ht="76.5" x14ac:dyDescent="0.2">
      <c r="A488" s="42" t="s">
        <v>1212</v>
      </c>
      <c r="B488" s="68" t="s">
        <v>492</v>
      </c>
      <c r="C488" s="43" t="s">
        <v>1213</v>
      </c>
      <c r="D488" s="44">
        <v>9505400</v>
      </c>
      <c r="E488" s="69">
        <v>5914088.3499999996</v>
      </c>
      <c r="F488" s="70">
        <f t="shared" si="7"/>
        <v>3591311.6500000004</v>
      </c>
    </row>
    <row r="489" spans="1:6" x14ac:dyDescent="0.2">
      <c r="A489" s="42" t="s">
        <v>922</v>
      </c>
      <c r="B489" s="68" t="s">
        <v>492</v>
      </c>
      <c r="C489" s="43" t="s">
        <v>1214</v>
      </c>
      <c r="D489" s="44">
        <v>9505400</v>
      </c>
      <c r="E489" s="69">
        <v>5914088.3499999996</v>
      </c>
      <c r="F489" s="70">
        <f t="shared" si="7"/>
        <v>3591311.6500000004</v>
      </c>
    </row>
    <row r="490" spans="1:6" ht="89.25" x14ac:dyDescent="0.2">
      <c r="A490" s="71" t="s">
        <v>1215</v>
      </c>
      <c r="B490" s="68" t="s">
        <v>492</v>
      </c>
      <c r="C490" s="43" t="s">
        <v>1216</v>
      </c>
      <c r="D490" s="44">
        <v>2741500</v>
      </c>
      <c r="E490" s="69">
        <v>1139105.5</v>
      </c>
      <c r="F490" s="70">
        <f t="shared" si="7"/>
        <v>1602394.5</v>
      </c>
    </row>
    <row r="491" spans="1:6" x14ac:dyDescent="0.2">
      <c r="A491" s="42" t="s">
        <v>922</v>
      </c>
      <c r="B491" s="68" t="s">
        <v>492</v>
      </c>
      <c r="C491" s="43" t="s">
        <v>1217</v>
      </c>
      <c r="D491" s="44">
        <v>2741500</v>
      </c>
      <c r="E491" s="69">
        <v>1139105.5</v>
      </c>
      <c r="F491" s="70">
        <f t="shared" si="7"/>
        <v>1602394.5</v>
      </c>
    </row>
    <row r="492" spans="1:6" ht="102" x14ac:dyDescent="0.2">
      <c r="A492" s="71" t="s">
        <v>1218</v>
      </c>
      <c r="B492" s="68" t="s">
        <v>492</v>
      </c>
      <c r="C492" s="43" t="s">
        <v>1219</v>
      </c>
      <c r="D492" s="44">
        <v>21561100</v>
      </c>
      <c r="E492" s="69">
        <v>13763110.210000001</v>
      </c>
      <c r="F492" s="70">
        <f t="shared" si="7"/>
        <v>7797989.7899999991</v>
      </c>
    </row>
    <row r="493" spans="1:6" x14ac:dyDescent="0.2">
      <c r="A493" s="42" t="s">
        <v>922</v>
      </c>
      <c r="B493" s="68" t="s">
        <v>492</v>
      </c>
      <c r="C493" s="43" t="s">
        <v>1220</v>
      </c>
      <c r="D493" s="44">
        <v>21561100</v>
      </c>
      <c r="E493" s="69">
        <v>13763110.210000001</v>
      </c>
      <c r="F493" s="70">
        <f t="shared" si="7"/>
        <v>7797989.7899999991</v>
      </c>
    </row>
    <row r="494" spans="1:6" ht="229.5" x14ac:dyDescent="0.2">
      <c r="A494" s="71" t="s">
        <v>1194</v>
      </c>
      <c r="B494" s="68" t="s">
        <v>492</v>
      </c>
      <c r="C494" s="43" t="s">
        <v>1221</v>
      </c>
      <c r="D494" s="44">
        <v>280793700</v>
      </c>
      <c r="E494" s="69">
        <v>194835132.74000001</v>
      </c>
      <c r="F494" s="70">
        <f t="shared" si="7"/>
        <v>85958567.25999999</v>
      </c>
    </row>
    <row r="495" spans="1:6" ht="63.75" x14ac:dyDescent="0.2">
      <c r="A495" s="42" t="s">
        <v>688</v>
      </c>
      <c r="B495" s="68" t="s">
        <v>492</v>
      </c>
      <c r="C495" s="43" t="s">
        <v>1222</v>
      </c>
      <c r="D495" s="44">
        <v>280793700</v>
      </c>
      <c r="E495" s="69">
        <v>194835132.74000001</v>
      </c>
      <c r="F495" s="70">
        <f t="shared" si="7"/>
        <v>85958567.25999999</v>
      </c>
    </row>
    <row r="496" spans="1:6" ht="63.75" x14ac:dyDescent="0.2">
      <c r="A496" s="42" t="s">
        <v>1223</v>
      </c>
      <c r="B496" s="68" t="s">
        <v>492</v>
      </c>
      <c r="C496" s="43" t="s">
        <v>1224</v>
      </c>
      <c r="D496" s="44">
        <v>49200</v>
      </c>
      <c r="E496" s="69">
        <v>28417.200000000001</v>
      </c>
      <c r="F496" s="70">
        <f t="shared" si="7"/>
        <v>20782.8</v>
      </c>
    </row>
    <row r="497" spans="1:6" ht="38.25" x14ac:dyDescent="0.2">
      <c r="A497" s="42" t="s">
        <v>513</v>
      </c>
      <c r="B497" s="68" t="s">
        <v>492</v>
      </c>
      <c r="C497" s="43" t="s">
        <v>1225</v>
      </c>
      <c r="D497" s="44">
        <v>49200</v>
      </c>
      <c r="E497" s="69">
        <v>28417.200000000001</v>
      </c>
      <c r="F497" s="70">
        <f t="shared" si="7"/>
        <v>20782.8</v>
      </c>
    </row>
    <row r="498" spans="1:6" ht="102" x14ac:dyDescent="0.2">
      <c r="A498" s="71" t="s">
        <v>1226</v>
      </c>
      <c r="B498" s="68" t="s">
        <v>492</v>
      </c>
      <c r="C498" s="43" t="s">
        <v>1227</v>
      </c>
      <c r="D498" s="44">
        <v>17937400</v>
      </c>
      <c r="E498" s="69">
        <v>7841525.0700000003</v>
      </c>
      <c r="F498" s="70">
        <f t="shared" si="7"/>
        <v>10095874.93</v>
      </c>
    </row>
    <row r="499" spans="1:6" x14ac:dyDescent="0.2">
      <c r="A499" s="42" t="s">
        <v>922</v>
      </c>
      <c r="B499" s="68" t="s">
        <v>492</v>
      </c>
      <c r="C499" s="43" t="s">
        <v>1228</v>
      </c>
      <c r="D499" s="44">
        <v>17937400</v>
      </c>
      <c r="E499" s="69">
        <v>7841525.0700000003</v>
      </c>
      <c r="F499" s="70">
        <f t="shared" si="7"/>
        <v>10095874.93</v>
      </c>
    </row>
    <row r="500" spans="1:6" ht="114.75" x14ac:dyDescent="0.2">
      <c r="A500" s="71" t="s">
        <v>1229</v>
      </c>
      <c r="B500" s="68" t="s">
        <v>492</v>
      </c>
      <c r="C500" s="43" t="s">
        <v>1230</v>
      </c>
      <c r="D500" s="44">
        <v>219200</v>
      </c>
      <c r="E500" s="69" t="s">
        <v>43</v>
      </c>
      <c r="F500" s="70">
        <f t="shared" si="7"/>
        <v>219200</v>
      </c>
    </row>
    <row r="501" spans="1:6" x14ac:dyDescent="0.2">
      <c r="A501" s="42" t="s">
        <v>922</v>
      </c>
      <c r="B501" s="68" t="s">
        <v>492</v>
      </c>
      <c r="C501" s="43" t="s">
        <v>1231</v>
      </c>
      <c r="D501" s="44">
        <v>219200</v>
      </c>
      <c r="E501" s="69" t="s">
        <v>43</v>
      </c>
      <c r="F501" s="70">
        <f t="shared" si="7"/>
        <v>219200</v>
      </c>
    </row>
    <row r="502" spans="1:6" ht="76.5" x14ac:dyDescent="0.2">
      <c r="A502" s="42" t="s">
        <v>1232</v>
      </c>
      <c r="B502" s="68" t="s">
        <v>492</v>
      </c>
      <c r="C502" s="43" t="s">
        <v>1233</v>
      </c>
      <c r="D502" s="44">
        <v>5942200</v>
      </c>
      <c r="E502" s="69">
        <v>5897666.6699999999</v>
      </c>
      <c r="F502" s="70">
        <f t="shared" si="7"/>
        <v>44533.330000000075</v>
      </c>
    </row>
    <row r="503" spans="1:6" x14ac:dyDescent="0.2">
      <c r="A503" s="42" t="s">
        <v>922</v>
      </c>
      <c r="B503" s="68" t="s">
        <v>492</v>
      </c>
      <c r="C503" s="43" t="s">
        <v>1234</v>
      </c>
      <c r="D503" s="44">
        <v>5942200</v>
      </c>
      <c r="E503" s="69">
        <v>5897666.6699999999</v>
      </c>
      <c r="F503" s="70">
        <f t="shared" si="7"/>
        <v>44533.330000000075</v>
      </c>
    </row>
    <row r="504" spans="1:6" ht="76.5" x14ac:dyDescent="0.2">
      <c r="A504" s="42" t="s">
        <v>1235</v>
      </c>
      <c r="B504" s="68" t="s">
        <v>492</v>
      </c>
      <c r="C504" s="43" t="s">
        <v>1236</v>
      </c>
      <c r="D504" s="44">
        <v>20970100</v>
      </c>
      <c r="E504" s="69">
        <v>109586.14</v>
      </c>
      <c r="F504" s="70">
        <f t="shared" si="7"/>
        <v>20860513.859999999</v>
      </c>
    </row>
    <row r="505" spans="1:6" x14ac:dyDescent="0.2">
      <c r="A505" s="42" t="s">
        <v>922</v>
      </c>
      <c r="B505" s="68" t="s">
        <v>492</v>
      </c>
      <c r="C505" s="43" t="s">
        <v>1237</v>
      </c>
      <c r="D505" s="44">
        <v>20970100</v>
      </c>
      <c r="E505" s="69">
        <v>109586.14</v>
      </c>
      <c r="F505" s="70">
        <f t="shared" si="7"/>
        <v>20860513.859999999</v>
      </c>
    </row>
    <row r="506" spans="1:6" ht="89.25" x14ac:dyDescent="0.2">
      <c r="A506" s="71" t="s">
        <v>1238</v>
      </c>
      <c r="B506" s="68" t="s">
        <v>492</v>
      </c>
      <c r="C506" s="43" t="s">
        <v>1239</v>
      </c>
      <c r="D506" s="44">
        <v>4965600</v>
      </c>
      <c r="E506" s="69">
        <v>4389467.75</v>
      </c>
      <c r="F506" s="70">
        <f t="shared" si="7"/>
        <v>576132.25</v>
      </c>
    </row>
    <row r="507" spans="1:6" x14ac:dyDescent="0.2">
      <c r="A507" s="42" t="s">
        <v>922</v>
      </c>
      <c r="B507" s="68" t="s">
        <v>492</v>
      </c>
      <c r="C507" s="43" t="s">
        <v>1240</v>
      </c>
      <c r="D507" s="44">
        <v>4965600</v>
      </c>
      <c r="E507" s="69">
        <v>4389467.75</v>
      </c>
      <c r="F507" s="70">
        <f t="shared" si="7"/>
        <v>576132.25</v>
      </c>
    </row>
    <row r="508" spans="1:6" ht="76.5" x14ac:dyDescent="0.2">
      <c r="A508" s="42" t="s">
        <v>1241</v>
      </c>
      <c r="B508" s="68" t="s">
        <v>492</v>
      </c>
      <c r="C508" s="43" t="s">
        <v>1242</v>
      </c>
      <c r="D508" s="44">
        <v>2169000</v>
      </c>
      <c r="E508" s="69" t="s">
        <v>43</v>
      </c>
      <c r="F508" s="70">
        <f t="shared" si="7"/>
        <v>2169000</v>
      </c>
    </row>
    <row r="509" spans="1:6" x14ac:dyDescent="0.2">
      <c r="A509" s="42" t="s">
        <v>922</v>
      </c>
      <c r="B509" s="68" t="s">
        <v>492</v>
      </c>
      <c r="C509" s="43" t="s">
        <v>1243</v>
      </c>
      <c r="D509" s="44">
        <v>2169000</v>
      </c>
      <c r="E509" s="69" t="s">
        <v>43</v>
      </c>
      <c r="F509" s="70">
        <f t="shared" si="7"/>
        <v>2169000</v>
      </c>
    </row>
    <row r="510" spans="1:6" ht="89.25" x14ac:dyDescent="0.2">
      <c r="A510" s="71" t="s">
        <v>1244</v>
      </c>
      <c r="B510" s="68" t="s">
        <v>492</v>
      </c>
      <c r="C510" s="43" t="s">
        <v>1245</v>
      </c>
      <c r="D510" s="44">
        <v>6299000</v>
      </c>
      <c r="E510" s="69">
        <v>1511595</v>
      </c>
      <c r="F510" s="70">
        <f t="shared" si="7"/>
        <v>4787405</v>
      </c>
    </row>
    <row r="511" spans="1:6" x14ac:dyDescent="0.2">
      <c r="A511" s="42" t="s">
        <v>922</v>
      </c>
      <c r="B511" s="68" t="s">
        <v>492</v>
      </c>
      <c r="C511" s="43" t="s">
        <v>1246</v>
      </c>
      <c r="D511" s="44">
        <v>6299000</v>
      </c>
      <c r="E511" s="69">
        <v>1511595</v>
      </c>
      <c r="F511" s="70">
        <f t="shared" si="7"/>
        <v>4787405</v>
      </c>
    </row>
    <row r="512" spans="1:6" ht="38.25" x14ac:dyDescent="0.2">
      <c r="A512" s="42" t="s">
        <v>583</v>
      </c>
      <c r="B512" s="68" t="s">
        <v>492</v>
      </c>
      <c r="C512" s="43" t="s">
        <v>1247</v>
      </c>
      <c r="D512" s="44">
        <v>338000</v>
      </c>
      <c r="E512" s="69">
        <v>338000</v>
      </c>
      <c r="F512" s="70" t="str">
        <f t="shared" si="7"/>
        <v>-</v>
      </c>
    </row>
    <row r="513" spans="1:6" ht="25.5" x14ac:dyDescent="0.2">
      <c r="A513" s="42" t="s">
        <v>1198</v>
      </c>
      <c r="B513" s="68" t="s">
        <v>492</v>
      </c>
      <c r="C513" s="43" t="s">
        <v>1248</v>
      </c>
      <c r="D513" s="44">
        <v>338000</v>
      </c>
      <c r="E513" s="69">
        <v>338000</v>
      </c>
      <c r="F513" s="70" t="str">
        <f t="shared" si="7"/>
        <v>-</v>
      </c>
    </row>
    <row r="514" spans="1:6" ht="102" x14ac:dyDescent="0.2">
      <c r="A514" s="71" t="s">
        <v>1200</v>
      </c>
      <c r="B514" s="68" t="s">
        <v>492</v>
      </c>
      <c r="C514" s="43" t="s">
        <v>1249</v>
      </c>
      <c r="D514" s="44">
        <v>338000</v>
      </c>
      <c r="E514" s="69">
        <v>338000</v>
      </c>
      <c r="F514" s="70" t="str">
        <f t="shared" si="7"/>
        <v>-</v>
      </c>
    </row>
    <row r="515" spans="1:6" ht="63.75" x14ac:dyDescent="0.2">
      <c r="A515" s="42" t="s">
        <v>688</v>
      </c>
      <c r="B515" s="68" t="s">
        <v>492</v>
      </c>
      <c r="C515" s="43" t="s">
        <v>1250</v>
      </c>
      <c r="D515" s="44">
        <v>326000</v>
      </c>
      <c r="E515" s="69">
        <v>326000</v>
      </c>
      <c r="F515" s="70" t="str">
        <f t="shared" si="7"/>
        <v>-</v>
      </c>
    </row>
    <row r="516" spans="1:6" x14ac:dyDescent="0.2">
      <c r="A516" s="42" t="s">
        <v>922</v>
      </c>
      <c r="B516" s="68" t="s">
        <v>492</v>
      </c>
      <c r="C516" s="43" t="s">
        <v>1251</v>
      </c>
      <c r="D516" s="44">
        <v>12000</v>
      </c>
      <c r="E516" s="69">
        <v>12000</v>
      </c>
      <c r="F516" s="70" t="str">
        <f t="shared" si="7"/>
        <v>-</v>
      </c>
    </row>
    <row r="517" spans="1:6" ht="25.5" x14ac:dyDescent="0.2">
      <c r="A517" s="42" t="s">
        <v>566</v>
      </c>
      <c r="B517" s="68" t="s">
        <v>492</v>
      </c>
      <c r="C517" s="43" t="s">
        <v>1252</v>
      </c>
      <c r="D517" s="44">
        <v>27000</v>
      </c>
      <c r="E517" s="69">
        <v>27000</v>
      </c>
      <c r="F517" s="70" t="str">
        <f t="shared" si="7"/>
        <v>-</v>
      </c>
    </row>
    <row r="518" spans="1:6" ht="25.5" x14ac:dyDescent="0.2">
      <c r="A518" s="42" t="s">
        <v>568</v>
      </c>
      <c r="B518" s="68" t="s">
        <v>492</v>
      </c>
      <c r="C518" s="43" t="s">
        <v>1253</v>
      </c>
      <c r="D518" s="44">
        <v>27000</v>
      </c>
      <c r="E518" s="69">
        <v>27000</v>
      </c>
      <c r="F518" s="70" t="str">
        <f t="shared" si="7"/>
        <v>-</v>
      </c>
    </row>
    <row r="519" spans="1:6" ht="63.75" x14ac:dyDescent="0.2">
      <c r="A519" s="42" t="s">
        <v>570</v>
      </c>
      <c r="B519" s="68" t="s">
        <v>492</v>
      </c>
      <c r="C519" s="43" t="s">
        <v>1254</v>
      </c>
      <c r="D519" s="44">
        <v>27000</v>
      </c>
      <c r="E519" s="69">
        <v>27000</v>
      </c>
      <c r="F519" s="70" t="str">
        <f t="shared" si="7"/>
        <v>-</v>
      </c>
    </row>
    <row r="520" spans="1:6" x14ac:dyDescent="0.2">
      <c r="A520" s="42" t="s">
        <v>922</v>
      </c>
      <c r="B520" s="68" t="s">
        <v>492</v>
      </c>
      <c r="C520" s="43" t="s">
        <v>1255</v>
      </c>
      <c r="D520" s="44">
        <v>27000</v>
      </c>
      <c r="E520" s="69">
        <v>27000</v>
      </c>
      <c r="F520" s="70" t="str">
        <f t="shared" si="7"/>
        <v>-</v>
      </c>
    </row>
    <row r="521" spans="1:6" x14ac:dyDescent="0.2">
      <c r="A521" s="42" t="s">
        <v>1100</v>
      </c>
      <c r="B521" s="68" t="s">
        <v>492</v>
      </c>
      <c r="C521" s="43" t="s">
        <v>1256</v>
      </c>
      <c r="D521" s="44">
        <v>26214200</v>
      </c>
      <c r="E521" s="69">
        <v>19381547.32</v>
      </c>
      <c r="F521" s="70">
        <f t="shared" si="7"/>
        <v>6832652.6799999997</v>
      </c>
    </row>
    <row r="522" spans="1:6" ht="25.5" x14ac:dyDescent="0.2">
      <c r="A522" s="42" t="s">
        <v>1160</v>
      </c>
      <c r="B522" s="68" t="s">
        <v>492</v>
      </c>
      <c r="C522" s="43" t="s">
        <v>1257</v>
      </c>
      <c r="D522" s="44">
        <v>26201400</v>
      </c>
      <c r="E522" s="69">
        <v>19373447.32</v>
      </c>
      <c r="F522" s="70">
        <f t="shared" si="7"/>
        <v>6827952.6799999997</v>
      </c>
    </row>
    <row r="523" spans="1:6" ht="25.5" x14ac:dyDescent="0.2">
      <c r="A523" s="42" t="s">
        <v>1189</v>
      </c>
      <c r="B523" s="68" t="s">
        <v>492</v>
      </c>
      <c r="C523" s="43" t="s">
        <v>1258</v>
      </c>
      <c r="D523" s="44">
        <v>26201400</v>
      </c>
      <c r="E523" s="69">
        <v>19373447.32</v>
      </c>
      <c r="F523" s="70">
        <f t="shared" si="7"/>
        <v>6827952.6799999997</v>
      </c>
    </row>
    <row r="524" spans="1:6" ht="89.25" x14ac:dyDescent="0.2">
      <c r="A524" s="71" t="s">
        <v>1191</v>
      </c>
      <c r="B524" s="68" t="s">
        <v>492</v>
      </c>
      <c r="C524" s="43" t="s">
        <v>1259</v>
      </c>
      <c r="D524" s="44">
        <v>21431400</v>
      </c>
      <c r="E524" s="69">
        <v>14603447.32</v>
      </c>
      <c r="F524" s="70">
        <f t="shared" si="7"/>
        <v>6827952.6799999997</v>
      </c>
    </row>
    <row r="525" spans="1:6" ht="63.75" x14ac:dyDescent="0.2">
      <c r="A525" s="42" t="s">
        <v>688</v>
      </c>
      <c r="B525" s="68" t="s">
        <v>492</v>
      </c>
      <c r="C525" s="43" t="s">
        <v>1260</v>
      </c>
      <c r="D525" s="44">
        <v>17033000</v>
      </c>
      <c r="E525" s="69">
        <v>10707964.630000001</v>
      </c>
      <c r="F525" s="70">
        <f t="shared" si="7"/>
        <v>6325035.3699999992</v>
      </c>
    </row>
    <row r="526" spans="1:6" x14ac:dyDescent="0.2">
      <c r="A526" s="42" t="s">
        <v>922</v>
      </c>
      <c r="B526" s="68" t="s">
        <v>492</v>
      </c>
      <c r="C526" s="43" t="s">
        <v>1261</v>
      </c>
      <c r="D526" s="44">
        <v>4398400</v>
      </c>
      <c r="E526" s="69">
        <v>3895482.69</v>
      </c>
      <c r="F526" s="70">
        <f t="shared" si="7"/>
        <v>502917.31000000006</v>
      </c>
    </row>
    <row r="527" spans="1:6" ht="229.5" x14ac:dyDescent="0.2">
      <c r="A527" s="71" t="s">
        <v>1194</v>
      </c>
      <c r="B527" s="68" t="s">
        <v>492</v>
      </c>
      <c r="C527" s="43" t="s">
        <v>1262</v>
      </c>
      <c r="D527" s="44">
        <v>4770000</v>
      </c>
      <c r="E527" s="69">
        <v>4770000</v>
      </c>
      <c r="F527" s="70" t="str">
        <f t="shared" ref="F527:F590" si="8">IF(OR(D527="-",IF(E527="-",0,E527)&gt;=IF(D527="-",0,D527)),"-",IF(D527="-",0,D527)-IF(E527="-",0,E527))</f>
        <v>-</v>
      </c>
    </row>
    <row r="528" spans="1:6" ht="63.75" x14ac:dyDescent="0.2">
      <c r="A528" s="42" t="s">
        <v>688</v>
      </c>
      <c r="B528" s="68" t="s">
        <v>492</v>
      </c>
      <c r="C528" s="43" t="s">
        <v>1263</v>
      </c>
      <c r="D528" s="44">
        <v>4770000</v>
      </c>
      <c r="E528" s="69">
        <v>4770000</v>
      </c>
      <c r="F528" s="70" t="str">
        <f t="shared" si="8"/>
        <v>-</v>
      </c>
    </row>
    <row r="529" spans="1:6" ht="38.25" x14ac:dyDescent="0.2">
      <c r="A529" s="42" t="s">
        <v>583</v>
      </c>
      <c r="B529" s="68" t="s">
        <v>492</v>
      </c>
      <c r="C529" s="43" t="s">
        <v>1264</v>
      </c>
      <c r="D529" s="44">
        <v>12800</v>
      </c>
      <c r="E529" s="69">
        <v>8100</v>
      </c>
      <c r="F529" s="70">
        <f t="shared" si="8"/>
        <v>4700</v>
      </c>
    </row>
    <row r="530" spans="1:6" ht="25.5" x14ac:dyDescent="0.2">
      <c r="A530" s="42" t="s">
        <v>1198</v>
      </c>
      <c r="B530" s="68" t="s">
        <v>492</v>
      </c>
      <c r="C530" s="43" t="s">
        <v>1265</v>
      </c>
      <c r="D530" s="44">
        <v>12800</v>
      </c>
      <c r="E530" s="69">
        <v>8100</v>
      </c>
      <c r="F530" s="70">
        <f t="shared" si="8"/>
        <v>4700</v>
      </c>
    </row>
    <row r="531" spans="1:6" ht="102" x14ac:dyDescent="0.2">
      <c r="A531" s="71" t="s">
        <v>1200</v>
      </c>
      <c r="B531" s="68" t="s">
        <v>492</v>
      </c>
      <c r="C531" s="43" t="s">
        <v>1266</v>
      </c>
      <c r="D531" s="44">
        <v>12800</v>
      </c>
      <c r="E531" s="69">
        <v>8100</v>
      </c>
      <c r="F531" s="70">
        <f t="shared" si="8"/>
        <v>4700</v>
      </c>
    </row>
    <row r="532" spans="1:6" ht="63.75" x14ac:dyDescent="0.2">
      <c r="A532" s="42" t="s">
        <v>688</v>
      </c>
      <c r="B532" s="68" t="s">
        <v>492</v>
      </c>
      <c r="C532" s="43" t="s">
        <v>1267</v>
      </c>
      <c r="D532" s="44">
        <v>12800</v>
      </c>
      <c r="E532" s="69">
        <v>8100</v>
      </c>
      <c r="F532" s="70">
        <f t="shared" si="8"/>
        <v>4700</v>
      </c>
    </row>
    <row r="533" spans="1:6" x14ac:dyDescent="0.2">
      <c r="A533" s="42" t="s">
        <v>873</v>
      </c>
      <c r="B533" s="68" t="s">
        <v>492</v>
      </c>
      <c r="C533" s="43" t="s">
        <v>1268</v>
      </c>
      <c r="D533" s="44">
        <v>2463400</v>
      </c>
      <c r="E533" s="69">
        <v>2140436.4500000002</v>
      </c>
      <c r="F533" s="70">
        <f t="shared" si="8"/>
        <v>322963.54999999981</v>
      </c>
    </row>
    <row r="534" spans="1:6" ht="25.5" x14ac:dyDescent="0.2">
      <c r="A534" s="42" t="s">
        <v>1269</v>
      </c>
      <c r="B534" s="68" t="s">
        <v>492</v>
      </c>
      <c r="C534" s="43" t="s">
        <v>1270</v>
      </c>
      <c r="D534" s="44">
        <v>2463400</v>
      </c>
      <c r="E534" s="69">
        <v>2140436.4500000002</v>
      </c>
      <c r="F534" s="70">
        <f t="shared" si="8"/>
        <v>322963.54999999981</v>
      </c>
    </row>
    <row r="535" spans="1:6" ht="38.25" x14ac:dyDescent="0.2">
      <c r="A535" s="42" t="s">
        <v>1271</v>
      </c>
      <c r="B535" s="68" t="s">
        <v>492</v>
      </c>
      <c r="C535" s="43" t="s">
        <v>1272</v>
      </c>
      <c r="D535" s="44">
        <v>2463400</v>
      </c>
      <c r="E535" s="69">
        <v>2140436.4500000002</v>
      </c>
      <c r="F535" s="70">
        <f t="shared" si="8"/>
        <v>322963.54999999981</v>
      </c>
    </row>
    <row r="536" spans="1:6" ht="89.25" x14ac:dyDescent="0.2">
      <c r="A536" s="42" t="s">
        <v>1273</v>
      </c>
      <c r="B536" s="68" t="s">
        <v>492</v>
      </c>
      <c r="C536" s="43" t="s">
        <v>1274</v>
      </c>
      <c r="D536" s="44">
        <v>18500</v>
      </c>
      <c r="E536" s="69" t="s">
        <v>43</v>
      </c>
      <c r="F536" s="70">
        <f t="shared" si="8"/>
        <v>18500</v>
      </c>
    </row>
    <row r="537" spans="1:6" ht="38.25" x14ac:dyDescent="0.2">
      <c r="A537" s="42" t="s">
        <v>513</v>
      </c>
      <c r="B537" s="68" t="s">
        <v>492</v>
      </c>
      <c r="C537" s="43" t="s">
        <v>1275</v>
      </c>
      <c r="D537" s="44">
        <v>18500</v>
      </c>
      <c r="E537" s="69" t="s">
        <v>43</v>
      </c>
      <c r="F537" s="70">
        <f t="shared" si="8"/>
        <v>18500</v>
      </c>
    </row>
    <row r="538" spans="1:6" ht="114.75" x14ac:dyDescent="0.2">
      <c r="A538" s="71" t="s">
        <v>1276</v>
      </c>
      <c r="B538" s="68" t="s">
        <v>492</v>
      </c>
      <c r="C538" s="43" t="s">
        <v>1277</v>
      </c>
      <c r="D538" s="44">
        <v>237000</v>
      </c>
      <c r="E538" s="69">
        <v>210807.4</v>
      </c>
      <c r="F538" s="70">
        <f t="shared" si="8"/>
        <v>26192.600000000006</v>
      </c>
    </row>
    <row r="539" spans="1:6" x14ac:dyDescent="0.2">
      <c r="A539" s="42" t="s">
        <v>922</v>
      </c>
      <c r="B539" s="68" t="s">
        <v>492</v>
      </c>
      <c r="C539" s="43" t="s">
        <v>1278</v>
      </c>
      <c r="D539" s="44">
        <v>237000</v>
      </c>
      <c r="E539" s="69">
        <v>210807.4</v>
      </c>
      <c r="F539" s="70">
        <f t="shared" si="8"/>
        <v>26192.600000000006</v>
      </c>
    </row>
    <row r="540" spans="1:6" ht="76.5" x14ac:dyDescent="0.2">
      <c r="A540" s="42" t="s">
        <v>1279</v>
      </c>
      <c r="B540" s="68" t="s">
        <v>492</v>
      </c>
      <c r="C540" s="43" t="s">
        <v>1280</v>
      </c>
      <c r="D540" s="44">
        <v>2207900</v>
      </c>
      <c r="E540" s="69">
        <v>1929629.05</v>
      </c>
      <c r="F540" s="70">
        <f t="shared" si="8"/>
        <v>278270.94999999995</v>
      </c>
    </row>
    <row r="541" spans="1:6" x14ac:dyDescent="0.2">
      <c r="A541" s="42" t="s">
        <v>922</v>
      </c>
      <c r="B541" s="68" t="s">
        <v>492</v>
      </c>
      <c r="C541" s="43" t="s">
        <v>1281</v>
      </c>
      <c r="D541" s="44">
        <v>2207900</v>
      </c>
      <c r="E541" s="69">
        <v>1929629.05</v>
      </c>
      <c r="F541" s="70">
        <f t="shared" si="8"/>
        <v>278270.94999999995</v>
      </c>
    </row>
    <row r="542" spans="1:6" x14ac:dyDescent="0.2">
      <c r="A542" s="42" t="s">
        <v>1282</v>
      </c>
      <c r="B542" s="68" t="s">
        <v>492</v>
      </c>
      <c r="C542" s="43" t="s">
        <v>1283</v>
      </c>
      <c r="D542" s="44">
        <v>54184896</v>
      </c>
      <c r="E542" s="69">
        <v>31755103.440000001</v>
      </c>
      <c r="F542" s="70">
        <f t="shared" si="8"/>
        <v>22429792.559999999</v>
      </c>
    </row>
    <row r="543" spans="1:6" ht="25.5" x14ac:dyDescent="0.2">
      <c r="A543" s="42" t="s">
        <v>1160</v>
      </c>
      <c r="B543" s="68" t="s">
        <v>492</v>
      </c>
      <c r="C543" s="43" t="s">
        <v>1284</v>
      </c>
      <c r="D543" s="44">
        <v>54183400</v>
      </c>
      <c r="E543" s="69">
        <v>31753607.440000001</v>
      </c>
      <c r="F543" s="70">
        <f t="shared" si="8"/>
        <v>22429792.559999999</v>
      </c>
    </row>
    <row r="544" spans="1:6" ht="51" x14ac:dyDescent="0.2">
      <c r="A544" s="42" t="s">
        <v>1162</v>
      </c>
      <c r="B544" s="68" t="s">
        <v>492</v>
      </c>
      <c r="C544" s="43" t="s">
        <v>1285</v>
      </c>
      <c r="D544" s="44">
        <v>54183400</v>
      </c>
      <c r="E544" s="69">
        <v>31753607.440000001</v>
      </c>
      <c r="F544" s="70">
        <f t="shared" si="8"/>
        <v>22429792.559999999</v>
      </c>
    </row>
    <row r="545" spans="1:6" ht="89.25" x14ac:dyDescent="0.2">
      <c r="A545" s="71" t="s">
        <v>1286</v>
      </c>
      <c r="B545" s="68" t="s">
        <v>492</v>
      </c>
      <c r="C545" s="43" t="s">
        <v>1287</v>
      </c>
      <c r="D545" s="44">
        <v>4580500</v>
      </c>
      <c r="E545" s="69">
        <v>2573034.41</v>
      </c>
      <c r="F545" s="70">
        <f t="shared" si="8"/>
        <v>2007465.5899999999</v>
      </c>
    </row>
    <row r="546" spans="1:6" ht="25.5" x14ac:dyDescent="0.2">
      <c r="A546" s="42" t="s">
        <v>505</v>
      </c>
      <c r="B546" s="68" t="s">
        <v>492</v>
      </c>
      <c r="C546" s="43" t="s">
        <v>1288</v>
      </c>
      <c r="D546" s="44">
        <v>3255700</v>
      </c>
      <c r="E546" s="69">
        <v>1872512.37</v>
      </c>
      <c r="F546" s="70">
        <f t="shared" si="8"/>
        <v>1383187.63</v>
      </c>
    </row>
    <row r="547" spans="1:6" ht="38.25" x14ac:dyDescent="0.2">
      <c r="A547" s="42" t="s">
        <v>507</v>
      </c>
      <c r="B547" s="68" t="s">
        <v>492</v>
      </c>
      <c r="C547" s="43" t="s">
        <v>1289</v>
      </c>
      <c r="D547" s="44">
        <v>262300</v>
      </c>
      <c r="E547" s="69">
        <v>153206.5</v>
      </c>
      <c r="F547" s="70">
        <f t="shared" si="8"/>
        <v>109093.5</v>
      </c>
    </row>
    <row r="548" spans="1:6" ht="51" x14ac:dyDescent="0.2">
      <c r="A548" s="42" t="s">
        <v>509</v>
      </c>
      <c r="B548" s="68" t="s">
        <v>492</v>
      </c>
      <c r="C548" s="43" t="s">
        <v>1290</v>
      </c>
      <c r="D548" s="44">
        <v>1062500</v>
      </c>
      <c r="E548" s="69">
        <v>547315.54</v>
      </c>
      <c r="F548" s="70">
        <f t="shared" si="8"/>
        <v>515184.45999999996</v>
      </c>
    </row>
    <row r="549" spans="1:6" ht="89.25" x14ac:dyDescent="0.2">
      <c r="A549" s="71" t="s">
        <v>1291</v>
      </c>
      <c r="B549" s="68" t="s">
        <v>492</v>
      </c>
      <c r="C549" s="43" t="s">
        <v>1292</v>
      </c>
      <c r="D549" s="44">
        <v>140200</v>
      </c>
      <c r="E549" s="69">
        <v>71374.13</v>
      </c>
      <c r="F549" s="70">
        <f t="shared" si="8"/>
        <v>68825.87</v>
      </c>
    </row>
    <row r="550" spans="1:6" ht="38.25" x14ac:dyDescent="0.2">
      <c r="A550" s="42" t="s">
        <v>513</v>
      </c>
      <c r="B550" s="68" t="s">
        <v>492</v>
      </c>
      <c r="C550" s="43" t="s">
        <v>1293</v>
      </c>
      <c r="D550" s="44">
        <v>140200</v>
      </c>
      <c r="E550" s="69">
        <v>71374.13</v>
      </c>
      <c r="F550" s="70">
        <f t="shared" si="8"/>
        <v>68825.87</v>
      </c>
    </row>
    <row r="551" spans="1:6" ht="102" x14ac:dyDescent="0.2">
      <c r="A551" s="71" t="s">
        <v>1294</v>
      </c>
      <c r="B551" s="68" t="s">
        <v>492</v>
      </c>
      <c r="C551" s="43" t="s">
        <v>1295</v>
      </c>
      <c r="D551" s="44">
        <v>48063700</v>
      </c>
      <c r="E551" s="69">
        <v>28414273.539999999</v>
      </c>
      <c r="F551" s="70">
        <f t="shared" si="8"/>
        <v>19649426.460000001</v>
      </c>
    </row>
    <row r="552" spans="1:6" x14ac:dyDescent="0.2">
      <c r="A552" s="42" t="s">
        <v>1112</v>
      </c>
      <c r="B552" s="68" t="s">
        <v>492</v>
      </c>
      <c r="C552" s="43" t="s">
        <v>1296</v>
      </c>
      <c r="D552" s="44">
        <v>23941500</v>
      </c>
      <c r="E552" s="69">
        <v>14505649.52</v>
      </c>
      <c r="F552" s="70">
        <f t="shared" si="8"/>
        <v>9435850.4800000004</v>
      </c>
    </row>
    <row r="553" spans="1:6" ht="51" x14ac:dyDescent="0.2">
      <c r="A553" s="42" t="s">
        <v>1114</v>
      </c>
      <c r="B553" s="68" t="s">
        <v>492</v>
      </c>
      <c r="C553" s="43" t="s">
        <v>1297</v>
      </c>
      <c r="D553" s="44">
        <v>7230500</v>
      </c>
      <c r="E553" s="69">
        <v>4305076.3499999996</v>
      </c>
      <c r="F553" s="70">
        <f t="shared" si="8"/>
        <v>2925423.6500000004</v>
      </c>
    </row>
    <row r="554" spans="1:6" ht="38.25" x14ac:dyDescent="0.2">
      <c r="A554" s="42" t="s">
        <v>513</v>
      </c>
      <c r="B554" s="68" t="s">
        <v>492</v>
      </c>
      <c r="C554" s="43" t="s">
        <v>1298</v>
      </c>
      <c r="D554" s="44">
        <v>16358900</v>
      </c>
      <c r="E554" s="69">
        <v>9267701.2699999996</v>
      </c>
      <c r="F554" s="70">
        <f t="shared" si="8"/>
        <v>7091198.7300000004</v>
      </c>
    </row>
    <row r="555" spans="1:6" x14ac:dyDescent="0.2">
      <c r="A555" s="42" t="s">
        <v>544</v>
      </c>
      <c r="B555" s="68" t="s">
        <v>492</v>
      </c>
      <c r="C555" s="43" t="s">
        <v>1299</v>
      </c>
      <c r="D555" s="44">
        <v>329600</v>
      </c>
      <c r="E555" s="69">
        <v>197123.41</v>
      </c>
      <c r="F555" s="70">
        <f t="shared" si="8"/>
        <v>132476.59</v>
      </c>
    </row>
    <row r="556" spans="1:6" ht="25.5" x14ac:dyDescent="0.2">
      <c r="A556" s="42" t="s">
        <v>525</v>
      </c>
      <c r="B556" s="68" t="s">
        <v>492</v>
      </c>
      <c r="C556" s="43" t="s">
        <v>1300</v>
      </c>
      <c r="D556" s="44">
        <v>88700</v>
      </c>
      <c r="E556" s="69">
        <v>42192.39</v>
      </c>
      <c r="F556" s="70">
        <f t="shared" si="8"/>
        <v>46507.61</v>
      </c>
    </row>
    <row r="557" spans="1:6" x14ac:dyDescent="0.2">
      <c r="A557" s="42" t="s">
        <v>635</v>
      </c>
      <c r="B557" s="68" t="s">
        <v>492</v>
      </c>
      <c r="C557" s="43" t="s">
        <v>1301</v>
      </c>
      <c r="D557" s="44">
        <v>108600</v>
      </c>
      <c r="E557" s="69">
        <v>92303.41</v>
      </c>
      <c r="F557" s="70">
        <f t="shared" si="8"/>
        <v>16296.589999999997</v>
      </c>
    </row>
    <row r="558" spans="1:6" x14ac:dyDescent="0.2">
      <c r="A558" s="42" t="s">
        <v>637</v>
      </c>
      <c r="B558" s="68" t="s">
        <v>492</v>
      </c>
      <c r="C558" s="43" t="s">
        <v>1302</v>
      </c>
      <c r="D558" s="44">
        <v>5900</v>
      </c>
      <c r="E558" s="69">
        <v>4227.1899999999996</v>
      </c>
      <c r="F558" s="70">
        <f t="shared" si="8"/>
        <v>1672.8100000000004</v>
      </c>
    </row>
    <row r="559" spans="1:6" ht="140.25" x14ac:dyDescent="0.2">
      <c r="A559" s="71" t="s">
        <v>1303</v>
      </c>
      <c r="B559" s="68" t="s">
        <v>492</v>
      </c>
      <c r="C559" s="43" t="s">
        <v>1304</v>
      </c>
      <c r="D559" s="44">
        <v>1399000</v>
      </c>
      <c r="E559" s="69">
        <v>694925.36</v>
      </c>
      <c r="F559" s="70">
        <f t="shared" si="8"/>
        <v>704074.64</v>
      </c>
    </row>
    <row r="560" spans="1:6" ht="25.5" x14ac:dyDescent="0.2">
      <c r="A560" s="42" t="s">
        <v>505</v>
      </c>
      <c r="B560" s="68" t="s">
        <v>492</v>
      </c>
      <c r="C560" s="43" t="s">
        <v>1305</v>
      </c>
      <c r="D560" s="44">
        <v>961800</v>
      </c>
      <c r="E560" s="69">
        <v>492010.56</v>
      </c>
      <c r="F560" s="70">
        <f t="shared" si="8"/>
        <v>469789.44</v>
      </c>
    </row>
    <row r="561" spans="1:6" ht="38.25" x14ac:dyDescent="0.2">
      <c r="A561" s="42" t="s">
        <v>507</v>
      </c>
      <c r="B561" s="68" t="s">
        <v>492</v>
      </c>
      <c r="C561" s="43" t="s">
        <v>1306</v>
      </c>
      <c r="D561" s="44">
        <v>113900</v>
      </c>
      <c r="E561" s="69">
        <v>56843</v>
      </c>
      <c r="F561" s="70">
        <f t="shared" si="8"/>
        <v>57057</v>
      </c>
    </row>
    <row r="562" spans="1:6" ht="51" x14ac:dyDescent="0.2">
      <c r="A562" s="42" t="s">
        <v>509</v>
      </c>
      <c r="B562" s="68" t="s">
        <v>492</v>
      </c>
      <c r="C562" s="43" t="s">
        <v>1307</v>
      </c>
      <c r="D562" s="44">
        <v>290300</v>
      </c>
      <c r="E562" s="69">
        <v>146071.79999999999</v>
      </c>
      <c r="F562" s="70">
        <f t="shared" si="8"/>
        <v>144228.20000000001</v>
      </c>
    </row>
    <row r="563" spans="1:6" ht="38.25" x14ac:dyDescent="0.2">
      <c r="A563" s="42" t="s">
        <v>513</v>
      </c>
      <c r="B563" s="68" t="s">
        <v>492</v>
      </c>
      <c r="C563" s="43" t="s">
        <v>1308</v>
      </c>
      <c r="D563" s="44">
        <v>33000</v>
      </c>
      <c r="E563" s="69" t="s">
        <v>43</v>
      </c>
      <c r="F563" s="70">
        <f t="shared" si="8"/>
        <v>33000</v>
      </c>
    </row>
    <row r="564" spans="1:6" ht="25.5" x14ac:dyDescent="0.2">
      <c r="A564" s="42" t="s">
        <v>566</v>
      </c>
      <c r="B564" s="68" t="s">
        <v>492</v>
      </c>
      <c r="C564" s="43" t="s">
        <v>1309</v>
      </c>
      <c r="D564" s="44">
        <v>1496</v>
      </c>
      <c r="E564" s="69">
        <v>1496</v>
      </c>
      <c r="F564" s="70" t="str">
        <f t="shared" si="8"/>
        <v>-</v>
      </c>
    </row>
    <row r="565" spans="1:6" ht="25.5" x14ac:dyDescent="0.2">
      <c r="A565" s="42" t="s">
        <v>568</v>
      </c>
      <c r="B565" s="68" t="s">
        <v>492</v>
      </c>
      <c r="C565" s="43" t="s">
        <v>1310</v>
      </c>
      <c r="D565" s="44">
        <v>1496</v>
      </c>
      <c r="E565" s="69">
        <v>1496</v>
      </c>
      <c r="F565" s="70" t="str">
        <f t="shared" si="8"/>
        <v>-</v>
      </c>
    </row>
    <row r="566" spans="1:6" ht="63.75" x14ac:dyDescent="0.2">
      <c r="A566" s="42" t="s">
        <v>570</v>
      </c>
      <c r="B566" s="68" t="s">
        <v>492</v>
      </c>
      <c r="C566" s="43" t="s">
        <v>1311</v>
      </c>
      <c r="D566" s="44">
        <v>1496</v>
      </c>
      <c r="E566" s="69">
        <v>1496</v>
      </c>
      <c r="F566" s="70" t="str">
        <f t="shared" si="8"/>
        <v>-</v>
      </c>
    </row>
    <row r="567" spans="1:6" ht="25.5" x14ac:dyDescent="0.2">
      <c r="A567" s="42" t="s">
        <v>505</v>
      </c>
      <c r="B567" s="68" t="s">
        <v>492</v>
      </c>
      <c r="C567" s="43" t="s">
        <v>1312</v>
      </c>
      <c r="D567" s="44">
        <v>1149</v>
      </c>
      <c r="E567" s="69">
        <v>1149</v>
      </c>
      <c r="F567" s="70" t="str">
        <f t="shared" si="8"/>
        <v>-</v>
      </c>
    </row>
    <row r="568" spans="1:6" ht="51" x14ac:dyDescent="0.2">
      <c r="A568" s="42" t="s">
        <v>509</v>
      </c>
      <c r="B568" s="68" t="s">
        <v>492</v>
      </c>
      <c r="C568" s="43" t="s">
        <v>1313</v>
      </c>
      <c r="D568" s="44">
        <v>347</v>
      </c>
      <c r="E568" s="69">
        <v>347</v>
      </c>
      <c r="F568" s="70" t="str">
        <f t="shared" si="8"/>
        <v>-</v>
      </c>
    </row>
    <row r="569" spans="1:6" x14ac:dyDescent="0.2">
      <c r="A569" s="61" t="s">
        <v>972</v>
      </c>
      <c r="B569" s="62" t="s">
        <v>492</v>
      </c>
      <c r="C569" s="63" t="s">
        <v>1314</v>
      </c>
      <c r="D569" s="64">
        <v>22304900</v>
      </c>
      <c r="E569" s="65">
        <v>12578058.5</v>
      </c>
      <c r="F569" s="66">
        <f t="shared" si="8"/>
        <v>9726841.5</v>
      </c>
    </row>
    <row r="570" spans="1:6" x14ac:dyDescent="0.2">
      <c r="A570" s="42" t="s">
        <v>984</v>
      </c>
      <c r="B570" s="68" t="s">
        <v>492</v>
      </c>
      <c r="C570" s="43" t="s">
        <v>1315</v>
      </c>
      <c r="D570" s="44">
        <v>22304900</v>
      </c>
      <c r="E570" s="69">
        <v>12578058.5</v>
      </c>
      <c r="F570" s="70">
        <f t="shared" si="8"/>
        <v>9726841.5</v>
      </c>
    </row>
    <row r="571" spans="1:6" ht="25.5" x14ac:dyDescent="0.2">
      <c r="A571" s="42" t="s">
        <v>1269</v>
      </c>
      <c r="B571" s="68" t="s">
        <v>492</v>
      </c>
      <c r="C571" s="43" t="s">
        <v>1316</v>
      </c>
      <c r="D571" s="44">
        <v>22304900</v>
      </c>
      <c r="E571" s="69">
        <v>12578058.5</v>
      </c>
      <c r="F571" s="70">
        <f t="shared" si="8"/>
        <v>9726841.5</v>
      </c>
    </row>
    <row r="572" spans="1:6" ht="38.25" x14ac:dyDescent="0.2">
      <c r="A572" s="42" t="s">
        <v>1271</v>
      </c>
      <c r="B572" s="68" t="s">
        <v>492</v>
      </c>
      <c r="C572" s="43" t="s">
        <v>1317</v>
      </c>
      <c r="D572" s="44">
        <v>22304900</v>
      </c>
      <c r="E572" s="69">
        <v>12578058.5</v>
      </c>
      <c r="F572" s="70">
        <f t="shared" si="8"/>
        <v>9726841.5</v>
      </c>
    </row>
    <row r="573" spans="1:6" ht="114.75" x14ac:dyDescent="0.2">
      <c r="A573" s="71" t="s">
        <v>1318</v>
      </c>
      <c r="B573" s="68" t="s">
        <v>492</v>
      </c>
      <c r="C573" s="43" t="s">
        <v>1319</v>
      </c>
      <c r="D573" s="44">
        <v>291100</v>
      </c>
      <c r="E573" s="69">
        <v>199201.44</v>
      </c>
      <c r="F573" s="70">
        <f t="shared" si="8"/>
        <v>91898.559999999998</v>
      </c>
    </row>
    <row r="574" spans="1:6" ht="38.25" x14ac:dyDescent="0.2">
      <c r="A574" s="42" t="s">
        <v>1320</v>
      </c>
      <c r="B574" s="68" t="s">
        <v>492</v>
      </c>
      <c r="C574" s="43" t="s">
        <v>1321</v>
      </c>
      <c r="D574" s="44">
        <v>291100</v>
      </c>
      <c r="E574" s="69">
        <v>199201.44</v>
      </c>
      <c r="F574" s="70">
        <f t="shared" si="8"/>
        <v>91898.559999999998</v>
      </c>
    </row>
    <row r="575" spans="1:6" ht="127.5" x14ac:dyDescent="0.2">
      <c r="A575" s="71" t="s">
        <v>1322</v>
      </c>
      <c r="B575" s="68" t="s">
        <v>492</v>
      </c>
      <c r="C575" s="43" t="s">
        <v>1323</v>
      </c>
      <c r="D575" s="44">
        <v>6051200</v>
      </c>
      <c r="E575" s="69">
        <v>2332329.58</v>
      </c>
      <c r="F575" s="70">
        <f t="shared" si="8"/>
        <v>3718870.42</v>
      </c>
    </row>
    <row r="576" spans="1:6" ht="38.25" x14ac:dyDescent="0.2">
      <c r="A576" s="42" t="s">
        <v>513</v>
      </c>
      <c r="B576" s="68" t="s">
        <v>492</v>
      </c>
      <c r="C576" s="43" t="s">
        <v>1324</v>
      </c>
      <c r="D576" s="44">
        <v>124900</v>
      </c>
      <c r="E576" s="69">
        <v>24348.85</v>
      </c>
      <c r="F576" s="70">
        <f t="shared" si="8"/>
        <v>100551.15</v>
      </c>
    </row>
    <row r="577" spans="1:6" ht="38.25" x14ac:dyDescent="0.2">
      <c r="A577" s="42" t="s">
        <v>1320</v>
      </c>
      <c r="B577" s="68" t="s">
        <v>492</v>
      </c>
      <c r="C577" s="43" t="s">
        <v>1325</v>
      </c>
      <c r="D577" s="44">
        <v>1246470.5900000001</v>
      </c>
      <c r="E577" s="69" t="s">
        <v>43</v>
      </c>
      <c r="F577" s="70">
        <f t="shared" si="8"/>
        <v>1246470.5900000001</v>
      </c>
    </row>
    <row r="578" spans="1:6" ht="25.5" x14ac:dyDescent="0.2">
      <c r="A578" s="42" t="s">
        <v>1326</v>
      </c>
      <c r="B578" s="68" t="s">
        <v>492</v>
      </c>
      <c r="C578" s="43" t="s">
        <v>1327</v>
      </c>
      <c r="D578" s="44">
        <v>4679829.41</v>
      </c>
      <c r="E578" s="69">
        <v>2307980.73</v>
      </c>
      <c r="F578" s="70">
        <f t="shared" si="8"/>
        <v>2371848.6800000002</v>
      </c>
    </row>
    <row r="579" spans="1:6" ht="127.5" x14ac:dyDescent="0.2">
      <c r="A579" s="71" t="s">
        <v>1328</v>
      </c>
      <c r="B579" s="68" t="s">
        <v>492</v>
      </c>
      <c r="C579" s="43" t="s">
        <v>1329</v>
      </c>
      <c r="D579" s="44">
        <v>30000</v>
      </c>
      <c r="E579" s="69">
        <v>30000</v>
      </c>
      <c r="F579" s="70" t="str">
        <f t="shared" si="8"/>
        <v>-</v>
      </c>
    </row>
    <row r="580" spans="1:6" ht="38.25" x14ac:dyDescent="0.2">
      <c r="A580" s="42" t="s">
        <v>1320</v>
      </c>
      <c r="B580" s="68" t="s">
        <v>492</v>
      </c>
      <c r="C580" s="43" t="s">
        <v>1330</v>
      </c>
      <c r="D580" s="44">
        <v>30000</v>
      </c>
      <c r="E580" s="69">
        <v>30000</v>
      </c>
      <c r="F580" s="70" t="str">
        <f t="shared" si="8"/>
        <v>-</v>
      </c>
    </row>
    <row r="581" spans="1:6" ht="165.75" x14ac:dyDescent="0.2">
      <c r="A581" s="71" t="s">
        <v>1331</v>
      </c>
      <c r="B581" s="68" t="s">
        <v>492</v>
      </c>
      <c r="C581" s="43" t="s">
        <v>1332</v>
      </c>
      <c r="D581" s="44">
        <v>15932600</v>
      </c>
      <c r="E581" s="69">
        <v>10016527.48</v>
      </c>
      <c r="F581" s="70">
        <f t="shared" si="8"/>
        <v>5916072.5199999996</v>
      </c>
    </row>
    <row r="582" spans="1:6" ht="38.25" x14ac:dyDescent="0.2">
      <c r="A582" s="42" t="s">
        <v>1320</v>
      </c>
      <c r="B582" s="68" t="s">
        <v>492</v>
      </c>
      <c r="C582" s="43" t="s">
        <v>1333</v>
      </c>
      <c r="D582" s="44">
        <v>14203400</v>
      </c>
      <c r="E582" s="69">
        <v>8872089</v>
      </c>
      <c r="F582" s="70">
        <f t="shared" si="8"/>
        <v>5331311</v>
      </c>
    </row>
    <row r="583" spans="1:6" ht="25.5" x14ac:dyDescent="0.2">
      <c r="A583" s="42" t="s">
        <v>1326</v>
      </c>
      <c r="B583" s="68" t="s">
        <v>492</v>
      </c>
      <c r="C583" s="43" t="s">
        <v>1334</v>
      </c>
      <c r="D583" s="44">
        <v>1729200</v>
      </c>
      <c r="E583" s="69">
        <v>1144438.48</v>
      </c>
      <c r="F583" s="70">
        <f t="shared" si="8"/>
        <v>584761.52</v>
      </c>
    </row>
    <row r="584" spans="1:6" s="147" customFormat="1" ht="38.25" x14ac:dyDescent="0.2">
      <c r="A584" s="141" t="s">
        <v>1335</v>
      </c>
      <c r="B584" s="142" t="s">
        <v>492</v>
      </c>
      <c r="C584" s="143" t="s">
        <v>1336</v>
      </c>
      <c r="D584" s="144">
        <v>531723671.77999997</v>
      </c>
      <c r="E584" s="145">
        <v>331839677.31</v>
      </c>
      <c r="F584" s="146">
        <f t="shared" si="8"/>
        <v>199883994.46999997</v>
      </c>
    </row>
    <row r="585" spans="1:6" x14ac:dyDescent="0.2">
      <c r="A585" s="61" t="s">
        <v>496</v>
      </c>
      <c r="B585" s="62" t="s">
        <v>492</v>
      </c>
      <c r="C585" s="63" t="s">
        <v>1337</v>
      </c>
      <c r="D585" s="64">
        <v>25948</v>
      </c>
      <c r="E585" s="65">
        <v>22464</v>
      </c>
      <c r="F585" s="66">
        <f t="shared" si="8"/>
        <v>3484</v>
      </c>
    </row>
    <row r="586" spans="1:6" x14ac:dyDescent="0.2">
      <c r="A586" s="42" t="s">
        <v>515</v>
      </c>
      <c r="B586" s="68" t="s">
        <v>492</v>
      </c>
      <c r="C586" s="43" t="s">
        <v>1338</v>
      </c>
      <c r="D586" s="44">
        <v>25948</v>
      </c>
      <c r="E586" s="69">
        <v>22464</v>
      </c>
      <c r="F586" s="70">
        <f t="shared" si="8"/>
        <v>3484</v>
      </c>
    </row>
    <row r="587" spans="1:6" ht="25.5" x14ac:dyDescent="0.2">
      <c r="A587" s="42" t="s">
        <v>1269</v>
      </c>
      <c r="B587" s="68" t="s">
        <v>492</v>
      </c>
      <c r="C587" s="43" t="s">
        <v>1339</v>
      </c>
      <c r="D587" s="44">
        <v>7600</v>
      </c>
      <c r="E587" s="69">
        <v>4116</v>
      </c>
      <c r="F587" s="70">
        <f t="shared" si="8"/>
        <v>3484</v>
      </c>
    </row>
    <row r="588" spans="1:6" ht="25.5" x14ac:dyDescent="0.2">
      <c r="A588" s="42" t="s">
        <v>1340</v>
      </c>
      <c r="B588" s="68" t="s">
        <v>492</v>
      </c>
      <c r="C588" s="43" t="s">
        <v>1341</v>
      </c>
      <c r="D588" s="44">
        <v>7600</v>
      </c>
      <c r="E588" s="69">
        <v>4116</v>
      </c>
      <c r="F588" s="70">
        <f t="shared" si="8"/>
        <v>3484</v>
      </c>
    </row>
    <row r="589" spans="1:6" ht="63.75" x14ac:dyDescent="0.2">
      <c r="A589" s="42" t="s">
        <v>1342</v>
      </c>
      <c r="B589" s="68" t="s">
        <v>492</v>
      </c>
      <c r="C589" s="43" t="s">
        <v>1343</v>
      </c>
      <c r="D589" s="44">
        <v>7600</v>
      </c>
      <c r="E589" s="69">
        <v>4116</v>
      </c>
      <c r="F589" s="70">
        <f t="shared" si="8"/>
        <v>3484</v>
      </c>
    </row>
    <row r="590" spans="1:6" ht="25.5" x14ac:dyDescent="0.2">
      <c r="A590" s="42" t="s">
        <v>525</v>
      </c>
      <c r="B590" s="68" t="s">
        <v>492</v>
      </c>
      <c r="C590" s="43" t="s">
        <v>1344</v>
      </c>
      <c r="D590" s="44">
        <v>7000</v>
      </c>
      <c r="E590" s="69">
        <v>3826</v>
      </c>
      <c r="F590" s="70">
        <f t="shared" si="8"/>
        <v>3174</v>
      </c>
    </row>
    <row r="591" spans="1:6" x14ac:dyDescent="0.2">
      <c r="A591" s="42" t="s">
        <v>635</v>
      </c>
      <c r="B591" s="68" t="s">
        <v>492</v>
      </c>
      <c r="C591" s="43" t="s">
        <v>1345</v>
      </c>
      <c r="D591" s="44">
        <v>600</v>
      </c>
      <c r="E591" s="69">
        <v>290</v>
      </c>
      <c r="F591" s="70">
        <f t="shared" ref="F591:F654" si="9">IF(OR(D591="-",IF(E591="-",0,E591)&gt;=IF(D591="-",0,D591)),"-",IF(D591="-",0,D591)-IF(E591="-",0,E591))</f>
        <v>310</v>
      </c>
    </row>
    <row r="592" spans="1:6" ht="25.5" x14ac:dyDescent="0.2">
      <c r="A592" s="42" t="s">
        <v>566</v>
      </c>
      <c r="B592" s="68" t="s">
        <v>492</v>
      </c>
      <c r="C592" s="43" t="s">
        <v>1346</v>
      </c>
      <c r="D592" s="44">
        <v>18348</v>
      </c>
      <c r="E592" s="69">
        <v>18348</v>
      </c>
      <c r="F592" s="70" t="str">
        <f t="shared" si="9"/>
        <v>-</v>
      </c>
    </row>
    <row r="593" spans="1:6" ht="25.5" x14ac:dyDescent="0.2">
      <c r="A593" s="42" t="s">
        <v>568</v>
      </c>
      <c r="B593" s="68" t="s">
        <v>492</v>
      </c>
      <c r="C593" s="43" t="s">
        <v>1347</v>
      </c>
      <c r="D593" s="44">
        <v>18348</v>
      </c>
      <c r="E593" s="69">
        <v>18348</v>
      </c>
      <c r="F593" s="70" t="str">
        <f t="shared" si="9"/>
        <v>-</v>
      </c>
    </row>
    <row r="594" spans="1:6" ht="63.75" x14ac:dyDescent="0.2">
      <c r="A594" s="42" t="s">
        <v>570</v>
      </c>
      <c r="B594" s="68" t="s">
        <v>492</v>
      </c>
      <c r="C594" s="43" t="s">
        <v>1348</v>
      </c>
      <c r="D594" s="44">
        <v>18348</v>
      </c>
      <c r="E594" s="69">
        <v>18348</v>
      </c>
      <c r="F594" s="70" t="str">
        <f t="shared" si="9"/>
        <v>-</v>
      </c>
    </row>
    <row r="595" spans="1:6" ht="38.25" x14ac:dyDescent="0.2">
      <c r="A595" s="42" t="s">
        <v>513</v>
      </c>
      <c r="B595" s="68" t="s">
        <v>492</v>
      </c>
      <c r="C595" s="43" t="s">
        <v>1349</v>
      </c>
      <c r="D595" s="44">
        <v>18348</v>
      </c>
      <c r="E595" s="69">
        <v>18348</v>
      </c>
      <c r="F595" s="70" t="str">
        <f t="shared" si="9"/>
        <v>-</v>
      </c>
    </row>
    <row r="596" spans="1:6" x14ac:dyDescent="0.2">
      <c r="A596" s="61" t="s">
        <v>857</v>
      </c>
      <c r="B596" s="62" t="s">
        <v>492</v>
      </c>
      <c r="C596" s="63" t="s">
        <v>1350</v>
      </c>
      <c r="D596" s="64">
        <v>4490200</v>
      </c>
      <c r="E596" s="65">
        <v>2615754.2400000002</v>
      </c>
      <c r="F596" s="66">
        <f t="shared" si="9"/>
        <v>1874445.7599999998</v>
      </c>
    </row>
    <row r="597" spans="1:6" x14ac:dyDescent="0.2">
      <c r="A597" s="42" t="s">
        <v>873</v>
      </c>
      <c r="B597" s="68" t="s">
        <v>492</v>
      </c>
      <c r="C597" s="43" t="s">
        <v>1351</v>
      </c>
      <c r="D597" s="44">
        <v>4490200</v>
      </c>
      <c r="E597" s="69">
        <v>2615754.2400000002</v>
      </c>
      <c r="F597" s="70">
        <f t="shared" si="9"/>
        <v>1874445.7599999998</v>
      </c>
    </row>
    <row r="598" spans="1:6" ht="25.5" x14ac:dyDescent="0.2">
      <c r="A598" s="42" t="s">
        <v>1269</v>
      </c>
      <c r="B598" s="68" t="s">
        <v>492</v>
      </c>
      <c r="C598" s="43" t="s">
        <v>1352</v>
      </c>
      <c r="D598" s="44">
        <v>4490200</v>
      </c>
      <c r="E598" s="69">
        <v>2615754.2400000002</v>
      </c>
      <c r="F598" s="70">
        <f t="shared" si="9"/>
        <v>1874445.7599999998</v>
      </c>
    </row>
    <row r="599" spans="1:6" ht="38.25" x14ac:dyDescent="0.2">
      <c r="A599" s="42" t="s">
        <v>1271</v>
      </c>
      <c r="B599" s="68" t="s">
        <v>492</v>
      </c>
      <c r="C599" s="43" t="s">
        <v>1353</v>
      </c>
      <c r="D599" s="44">
        <v>4490200</v>
      </c>
      <c r="E599" s="69">
        <v>2615754.2400000002</v>
      </c>
      <c r="F599" s="70">
        <f t="shared" si="9"/>
        <v>1874445.7599999998</v>
      </c>
    </row>
    <row r="600" spans="1:6" ht="89.25" x14ac:dyDescent="0.2">
      <c r="A600" s="42" t="s">
        <v>1273</v>
      </c>
      <c r="B600" s="68" t="s">
        <v>492</v>
      </c>
      <c r="C600" s="43" t="s">
        <v>1354</v>
      </c>
      <c r="D600" s="44">
        <v>170800</v>
      </c>
      <c r="E600" s="69" t="s">
        <v>43</v>
      </c>
      <c r="F600" s="70">
        <f t="shared" si="9"/>
        <v>170800</v>
      </c>
    </row>
    <row r="601" spans="1:6" ht="38.25" x14ac:dyDescent="0.2">
      <c r="A601" s="42" t="s">
        <v>513</v>
      </c>
      <c r="B601" s="68" t="s">
        <v>492</v>
      </c>
      <c r="C601" s="43" t="s">
        <v>1355</v>
      </c>
      <c r="D601" s="44">
        <v>170800</v>
      </c>
      <c r="E601" s="69" t="s">
        <v>43</v>
      </c>
      <c r="F601" s="70">
        <f t="shared" si="9"/>
        <v>170800</v>
      </c>
    </row>
    <row r="602" spans="1:6" ht="140.25" x14ac:dyDescent="0.2">
      <c r="A602" s="71" t="s">
        <v>1356</v>
      </c>
      <c r="B602" s="68" t="s">
        <v>492</v>
      </c>
      <c r="C602" s="43" t="s">
        <v>1357</v>
      </c>
      <c r="D602" s="44">
        <v>4319400</v>
      </c>
      <c r="E602" s="69">
        <v>2615754.2400000002</v>
      </c>
      <c r="F602" s="70">
        <f t="shared" si="9"/>
        <v>1703645.7599999998</v>
      </c>
    </row>
    <row r="603" spans="1:6" ht="38.25" x14ac:dyDescent="0.2">
      <c r="A603" s="42" t="s">
        <v>513</v>
      </c>
      <c r="B603" s="68" t="s">
        <v>492</v>
      </c>
      <c r="C603" s="43" t="s">
        <v>1358</v>
      </c>
      <c r="D603" s="44">
        <v>3000</v>
      </c>
      <c r="E603" s="69" t="s">
        <v>43</v>
      </c>
      <c r="F603" s="70">
        <f t="shared" si="9"/>
        <v>3000</v>
      </c>
    </row>
    <row r="604" spans="1:6" ht="38.25" x14ac:dyDescent="0.2">
      <c r="A604" s="42" t="s">
        <v>1320</v>
      </c>
      <c r="B604" s="68" t="s">
        <v>492</v>
      </c>
      <c r="C604" s="43" t="s">
        <v>1359</v>
      </c>
      <c r="D604" s="44">
        <v>187700</v>
      </c>
      <c r="E604" s="69" t="s">
        <v>43</v>
      </c>
      <c r="F604" s="70">
        <f t="shared" si="9"/>
        <v>187700</v>
      </c>
    </row>
    <row r="605" spans="1:6" ht="25.5" x14ac:dyDescent="0.2">
      <c r="A605" s="42" t="s">
        <v>1326</v>
      </c>
      <c r="B605" s="68" t="s">
        <v>492</v>
      </c>
      <c r="C605" s="43" t="s">
        <v>1360</v>
      </c>
      <c r="D605" s="44">
        <v>4128700</v>
      </c>
      <c r="E605" s="69">
        <v>2615754.2400000002</v>
      </c>
      <c r="F605" s="70">
        <f t="shared" si="9"/>
        <v>1512945.7599999998</v>
      </c>
    </row>
    <row r="606" spans="1:6" x14ac:dyDescent="0.2">
      <c r="A606" s="61" t="s">
        <v>912</v>
      </c>
      <c r="B606" s="62" t="s">
        <v>492</v>
      </c>
      <c r="C606" s="63" t="s">
        <v>1361</v>
      </c>
      <c r="D606" s="64">
        <v>376400</v>
      </c>
      <c r="E606" s="65">
        <v>371200</v>
      </c>
      <c r="F606" s="66">
        <f t="shared" si="9"/>
        <v>5200</v>
      </c>
    </row>
    <row r="607" spans="1:6" x14ac:dyDescent="0.2">
      <c r="A607" s="42" t="s">
        <v>957</v>
      </c>
      <c r="B607" s="68" t="s">
        <v>492</v>
      </c>
      <c r="C607" s="43" t="s">
        <v>1362</v>
      </c>
      <c r="D607" s="44">
        <v>376400</v>
      </c>
      <c r="E607" s="69">
        <v>371200</v>
      </c>
      <c r="F607" s="70">
        <f t="shared" si="9"/>
        <v>5200</v>
      </c>
    </row>
    <row r="608" spans="1:6" ht="25.5" x14ac:dyDescent="0.2">
      <c r="A608" s="42" t="s">
        <v>1269</v>
      </c>
      <c r="B608" s="68" t="s">
        <v>492</v>
      </c>
      <c r="C608" s="43" t="s">
        <v>1363</v>
      </c>
      <c r="D608" s="44">
        <v>376400</v>
      </c>
      <c r="E608" s="69">
        <v>371200</v>
      </c>
      <c r="F608" s="70">
        <f t="shared" si="9"/>
        <v>5200</v>
      </c>
    </row>
    <row r="609" spans="1:6" x14ac:dyDescent="0.2">
      <c r="A609" s="42" t="s">
        <v>1364</v>
      </c>
      <c r="B609" s="68" t="s">
        <v>492</v>
      </c>
      <c r="C609" s="43" t="s">
        <v>1365</v>
      </c>
      <c r="D609" s="44">
        <v>376400</v>
      </c>
      <c r="E609" s="69">
        <v>371200</v>
      </c>
      <c r="F609" s="70">
        <f t="shared" si="9"/>
        <v>5200</v>
      </c>
    </row>
    <row r="610" spans="1:6" ht="89.25" x14ac:dyDescent="0.2">
      <c r="A610" s="71" t="s">
        <v>1366</v>
      </c>
      <c r="B610" s="68" t="s">
        <v>492</v>
      </c>
      <c r="C610" s="43" t="s">
        <v>1367</v>
      </c>
      <c r="D610" s="44">
        <v>376400</v>
      </c>
      <c r="E610" s="69">
        <v>371200</v>
      </c>
      <c r="F610" s="70">
        <f t="shared" si="9"/>
        <v>5200</v>
      </c>
    </row>
    <row r="611" spans="1:6" x14ac:dyDescent="0.2">
      <c r="A611" s="42" t="s">
        <v>922</v>
      </c>
      <c r="B611" s="68" t="s">
        <v>492</v>
      </c>
      <c r="C611" s="43" t="s">
        <v>1368</v>
      </c>
      <c r="D611" s="44">
        <v>376400</v>
      </c>
      <c r="E611" s="69">
        <v>371200</v>
      </c>
      <c r="F611" s="70">
        <f t="shared" si="9"/>
        <v>5200</v>
      </c>
    </row>
    <row r="612" spans="1:6" x14ac:dyDescent="0.2">
      <c r="A612" s="61" t="s">
        <v>972</v>
      </c>
      <c r="B612" s="62" t="s">
        <v>492</v>
      </c>
      <c r="C612" s="63" t="s">
        <v>1369</v>
      </c>
      <c r="D612" s="64">
        <v>526831123.77999997</v>
      </c>
      <c r="E612" s="65">
        <v>328830259.06999999</v>
      </c>
      <c r="F612" s="66">
        <f t="shared" si="9"/>
        <v>198000864.70999998</v>
      </c>
    </row>
    <row r="613" spans="1:6" x14ac:dyDescent="0.2">
      <c r="A613" s="42" t="s">
        <v>1370</v>
      </c>
      <c r="B613" s="68" t="s">
        <v>492</v>
      </c>
      <c r="C613" s="43" t="s">
        <v>1371</v>
      </c>
      <c r="D613" s="44">
        <v>3797200</v>
      </c>
      <c r="E613" s="69">
        <v>2262888.35</v>
      </c>
      <c r="F613" s="70">
        <f t="shared" si="9"/>
        <v>1534311.65</v>
      </c>
    </row>
    <row r="614" spans="1:6" ht="25.5" x14ac:dyDescent="0.2">
      <c r="A614" s="42" t="s">
        <v>1269</v>
      </c>
      <c r="B614" s="68" t="s">
        <v>492</v>
      </c>
      <c r="C614" s="43" t="s">
        <v>1372</v>
      </c>
      <c r="D614" s="44">
        <v>3797200</v>
      </c>
      <c r="E614" s="69">
        <v>2262888.35</v>
      </c>
      <c r="F614" s="70">
        <f t="shared" si="9"/>
        <v>1534311.65</v>
      </c>
    </row>
    <row r="615" spans="1:6" ht="25.5" x14ac:dyDescent="0.2">
      <c r="A615" s="42" t="s">
        <v>1340</v>
      </c>
      <c r="B615" s="68" t="s">
        <v>492</v>
      </c>
      <c r="C615" s="43" t="s">
        <v>1373</v>
      </c>
      <c r="D615" s="44">
        <v>3797200</v>
      </c>
      <c r="E615" s="69">
        <v>2262888.35</v>
      </c>
      <c r="F615" s="70">
        <f t="shared" si="9"/>
        <v>1534311.65</v>
      </c>
    </row>
    <row r="616" spans="1:6" ht="63.75" x14ac:dyDescent="0.2">
      <c r="A616" s="42" t="s">
        <v>1342</v>
      </c>
      <c r="B616" s="68" t="s">
        <v>492</v>
      </c>
      <c r="C616" s="43" t="s">
        <v>1374</v>
      </c>
      <c r="D616" s="44">
        <v>3797200</v>
      </c>
      <c r="E616" s="69">
        <v>2262888.35</v>
      </c>
      <c r="F616" s="70">
        <f t="shared" si="9"/>
        <v>1534311.65</v>
      </c>
    </row>
    <row r="617" spans="1:6" ht="38.25" x14ac:dyDescent="0.2">
      <c r="A617" s="42" t="s">
        <v>513</v>
      </c>
      <c r="B617" s="68" t="s">
        <v>492</v>
      </c>
      <c r="C617" s="43" t="s">
        <v>1375</v>
      </c>
      <c r="D617" s="44">
        <v>36500</v>
      </c>
      <c r="E617" s="69">
        <v>18659.16</v>
      </c>
      <c r="F617" s="70">
        <f t="shared" si="9"/>
        <v>17840.84</v>
      </c>
    </row>
    <row r="618" spans="1:6" x14ac:dyDescent="0.2">
      <c r="A618" s="42" t="s">
        <v>1376</v>
      </c>
      <c r="B618" s="68" t="s">
        <v>492</v>
      </c>
      <c r="C618" s="43" t="s">
        <v>1377</v>
      </c>
      <c r="D618" s="44">
        <v>3760700</v>
      </c>
      <c r="E618" s="69">
        <v>2244229.19</v>
      </c>
      <c r="F618" s="70">
        <f t="shared" si="9"/>
        <v>1516470.81</v>
      </c>
    </row>
    <row r="619" spans="1:6" x14ac:dyDescent="0.2">
      <c r="A619" s="42" t="s">
        <v>1378</v>
      </c>
      <c r="B619" s="68" t="s">
        <v>492</v>
      </c>
      <c r="C619" s="43" t="s">
        <v>1379</v>
      </c>
      <c r="D619" s="44">
        <v>67479065.189999998</v>
      </c>
      <c r="E619" s="69">
        <v>39443565.189999998</v>
      </c>
      <c r="F619" s="70">
        <f t="shared" si="9"/>
        <v>28035500</v>
      </c>
    </row>
    <row r="620" spans="1:6" ht="25.5" x14ac:dyDescent="0.2">
      <c r="A620" s="42" t="s">
        <v>1269</v>
      </c>
      <c r="B620" s="68" t="s">
        <v>492</v>
      </c>
      <c r="C620" s="43" t="s">
        <v>1380</v>
      </c>
      <c r="D620" s="44">
        <v>67464100</v>
      </c>
      <c r="E620" s="69">
        <v>39428600</v>
      </c>
      <c r="F620" s="70">
        <f t="shared" si="9"/>
        <v>28035500</v>
      </c>
    </row>
    <row r="621" spans="1:6" x14ac:dyDescent="0.2">
      <c r="A621" s="42" t="s">
        <v>1364</v>
      </c>
      <c r="B621" s="68" t="s">
        <v>492</v>
      </c>
      <c r="C621" s="43" t="s">
        <v>1381</v>
      </c>
      <c r="D621" s="44">
        <v>67464100</v>
      </c>
      <c r="E621" s="69">
        <v>39428600</v>
      </c>
      <c r="F621" s="70">
        <f t="shared" si="9"/>
        <v>28035500</v>
      </c>
    </row>
    <row r="622" spans="1:6" ht="76.5" x14ac:dyDescent="0.2">
      <c r="A622" s="42" t="s">
        <v>1382</v>
      </c>
      <c r="B622" s="68" t="s">
        <v>492</v>
      </c>
      <c r="C622" s="43" t="s">
        <v>1383</v>
      </c>
      <c r="D622" s="44">
        <v>987700</v>
      </c>
      <c r="E622" s="69">
        <v>650700</v>
      </c>
      <c r="F622" s="70">
        <f t="shared" si="9"/>
        <v>337000</v>
      </c>
    </row>
    <row r="623" spans="1:6" ht="63.75" x14ac:dyDescent="0.2">
      <c r="A623" s="42" t="s">
        <v>688</v>
      </c>
      <c r="B623" s="68" t="s">
        <v>492</v>
      </c>
      <c r="C623" s="43" t="s">
        <v>1384</v>
      </c>
      <c r="D623" s="44">
        <v>987700</v>
      </c>
      <c r="E623" s="69">
        <v>650700</v>
      </c>
      <c r="F623" s="70">
        <f t="shared" si="9"/>
        <v>337000</v>
      </c>
    </row>
    <row r="624" spans="1:6" ht="114.75" x14ac:dyDescent="0.2">
      <c r="A624" s="71" t="s">
        <v>1385</v>
      </c>
      <c r="B624" s="68" t="s">
        <v>492</v>
      </c>
      <c r="C624" s="43" t="s">
        <v>1386</v>
      </c>
      <c r="D624" s="44">
        <v>66476400</v>
      </c>
      <c r="E624" s="69">
        <v>38777900</v>
      </c>
      <c r="F624" s="70">
        <f t="shared" si="9"/>
        <v>27698500</v>
      </c>
    </row>
    <row r="625" spans="1:6" ht="63.75" x14ac:dyDescent="0.2">
      <c r="A625" s="42" t="s">
        <v>688</v>
      </c>
      <c r="B625" s="68" t="s">
        <v>492</v>
      </c>
      <c r="C625" s="43" t="s">
        <v>1387</v>
      </c>
      <c r="D625" s="44">
        <v>66476400</v>
      </c>
      <c r="E625" s="69">
        <v>38777900</v>
      </c>
      <c r="F625" s="70">
        <f t="shared" si="9"/>
        <v>27698500</v>
      </c>
    </row>
    <row r="626" spans="1:6" ht="25.5" x14ac:dyDescent="0.2">
      <c r="A626" s="42" t="s">
        <v>566</v>
      </c>
      <c r="B626" s="68" t="s">
        <v>492</v>
      </c>
      <c r="C626" s="43" t="s">
        <v>1388</v>
      </c>
      <c r="D626" s="44">
        <v>14965.19</v>
      </c>
      <c r="E626" s="69">
        <v>14965.19</v>
      </c>
      <c r="F626" s="70" t="str">
        <f t="shared" si="9"/>
        <v>-</v>
      </c>
    </row>
    <row r="627" spans="1:6" ht="25.5" x14ac:dyDescent="0.2">
      <c r="A627" s="42" t="s">
        <v>568</v>
      </c>
      <c r="B627" s="68" t="s">
        <v>492</v>
      </c>
      <c r="C627" s="43" t="s">
        <v>1389</v>
      </c>
      <c r="D627" s="44">
        <v>14965.19</v>
      </c>
      <c r="E627" s="69">
        <v>14965.19</v>
      </c>
      <c r="F627" s="70" t="str">
        <f t="shared" si="9"/>
        <v>-</v>
      </c>
    </row>
    <row r="628" spans="1:6" ht="63.75" x14ac:dyDescent="0.2">
      <c r="A628" s="42" t="s">
        <v>570</v>
      </c>
      <c r="B628" s="68" t="s">
        <v>492</v>
      </c>
      <c r="C628" s="43" t="s">
        <v>1390</v>
      </c>
      <c r="D628" s="44">
        <v>14965.19</v>
      </c>
      <c r="E628" s="69">
        <v>14965.19</v>
      </c>
      <c r="F628" s="70" t="str">
        <f t="shared" si="9"/>
        <v>-</v>
      </c>
    </row>
    <row r="629" spans="1:6" x14ac:dyDescent="0.2">
      <c r="A629" s="42" t="s">
        <v>922</v>
      </c>
      <c r="B629" s="68" t="s">
        <v>492</v>
      </c>
      <c r="C629" s="43" t="s">
        <v>1391</v>
      </c>
      <c r="D629" s="44">
        <v>14965.19</v>
      </c>
      <c r="E629" s="69">
        <v>14965.19</v>
      </c>
      <c r="F629" s="70" t="str">
        <f t="shared" si="9"/>
        <v>-</v>
      </c>
    </row>
    <row r="630" spans="1:6" x14ac:dyDescent="0.2">
      <c r="A630" s="42" t="s">
        <v>974</v>
      </c>
      <c r="B630" s="68" t="s">
        <v>492</v>
      </c>
      <c r="C630" s="43" t="s">
        <v>1392</v>
      </c>
      <c r="D630" s="44">
        <v>85314300</v>
      </c>
      <c r="E630" s="69">
        <v>57896900.82</v>
      </c>
      <c r="F630" s="70">
        <f t="shared" si="9"/>
        <v>27417399.18</v>
      </c>
    </row>
    <row r="631" spans="1:6" ht="25.5" x14ac:dyDescent="0.2">
      <c r="A631" s="42" t="s">
        <v>1269</v>
      </c>
      <c r="B631" s="68" t="s">
        <v>492</v>
      </c>
      <c r="C631" s="43" t="s">
        <v>1393</v>
      </c>
      <c r="D631" s="44">
        <v>85310000</v>
      </c>
      <c r="E631" s="69">
        <v>57896900.82</v>
      </c>
      <c r="F631" s="70">
        <f t="shared" si="9"/>
        <v>27413099.18</v>
      </c>
    </row>
    <row r="632" spans="1:6" ht="25.5" x14ac:dyDescent="0.2">
      <c r="A632" s="42" t="s">
        <v>1340</v>
      </c>
      <c r="B632" s="68" t="s">
        <v>492</v>
      </c>
      <c r="C632" s="43" t="s">
        <v>1394</v>
      </c>
      <c r="D632" s="44">
        <v>85310000</v>
      </c>
      <c r="E632" s="69">
        <v>57896900.82</v>
      </c>
      <c r="F632" s="70">
        <f t="shared" si="9"/>
        <v>27413099.18</v>
      </c>
    </row>
    <row r="633" spans="1:6" ht="102" x14ac:dyDescent="0.2">
      <c r="A633" s="71" t="s">
        <v>1395</v>
      </c>
      <c r="B633" s="68" t="s">
        <v>492</v>
      </c>
      <c r="C633" s="43" t="s">
        <v>1396</v>
      </c>
      <c r="D633" s="44">
        <v>1120200</v>
      </c>
      <c r="E633" s="69">
        <v>613879.56000000006</v>
      </c>
      <c r="F633" s="70">
        <f t="shared" si="9"/>
        <v>506320.43999999994</v>
      </c>
    </row>
    <row r="634" spans="1:6" ht="38.25" x14ac:dyDescent="0.2">
      <c r="A634" s="42" t="s">
        <v>513</v>
      </c>
      <c r="B634" s="68" t="s">
        <v>492</v>
      </c>
      <c r="C634" s="43" t="s">
        <v>1397</v>
      </c>
      <c r="D634" s="44">
        <v>9500</v>
      </c>
      <c r="E634" s="69">
        <v>5146.7700000000004</v>
      </c>
      <c r="F634" s="70">
        <f t="shared" si="9"/>
        <v>4353.2299999999996</v>
      </c>
    </row>
    <row r="635" spans="1:6" ht="38.25" x14ac:dyDescent="0.2">
      <c r="A635" s="42" t="s">
        <v>1320</v>
      </c>
      <c r="B635" s="68" t="s">
        <v>492</v>
      </c>
      <c r="C635" s="43" t="s">
        <v>1398</v>
      </c>
      <c r="D635" s="44">
        <v>1110700</v>
      </c>
      <c r="E635" s="69">
        <v>608732.79</v>
      </c>
      <c r="F635" s="70">
        <f t="shared" si="9"/>
        <v>501967.20999999996</v>
      </c>
    </row>
    <row r="636" spans="1:6" ht="114.75" x14ac:dyDescent="0.2">
      <c r="A636" s="71" t="s">
        <v>1399</v>
      </c>
      <c r="B636" s="68" t="s">
        <v>492</v>
      </c>
      <c r="C636" s="43" t="s">
        <v>1400</v>
      </c>
      <c r="D636" s="44">
        <v>106800</v>
      </c>
      <c r="E636" s="69">
        <v>106792.17</v>
      </c>
      <c r="F636" s="70">
        <f t="shared" si="9"/>
        <v>7.8300000000017462</v>
      </c>
    </row>
    <row r="637" spans="1:6" ht="38.25" x14ac:dyDescent="0.2">
      <c r="A637" s="42" t="s">
        <v>513</v>
      </c>
      <c r="B637" s="68" t="s">
        <v>492</v>
      </c>
      <c r="C637" s="43" t="s">
        <v>1401</v>
      </c>
      <c r="D637" s="44">
        <v>1030</v>
      </c>
      <c r="E637" s="69">
        <v>1025.95</v>
      </c>
      <c r="F637" s="70">
        <f t="shared" si="9"/>
        <v>4.0499999999999545</v>
      </c>
    </row>
    <row r="638" spans="1:6" ht="38.25" x14ac:dyDescent="0.2">
      <c r="A638" s="42" t="s">
        <v>1320</v>
      </c>
      <c r="B638" s="68" t="s">
        <v>492</v>
      </c>
      <c r="C638" s="43" t="s">
        <v>1402</v>
      </c>
      <c r="D638" s="44">
        <v>105770</v>
      </c>
      <c r="E638" s="69">
        <v>105766.22</v>
      </c>
      <c r="F638" s="70">
        <f t="shared" si="9"/>
        <v>3.7799999999988358</v>
      </c>
    </row>
    <row r="639" spans="1:6" ht="76.5" x14ac:dyDescent="0.2">
      <c r="A639" s="42" t="s">
        <v>1403</v>
      </c>
      <c r="B639" s="68" t="s">
        <v>492</v>
      </c>
      <c r="C639" s="43" t="s">
        <v>1404</v>
      </c>
      <c r="D639" s="44">
        <v>12590500</v>
      </c>
      <c r="E639" s="69">
        <v>7711872.2699999996</v>
      </c>
      <c r="F639" s="70">
        <f t="shared" si="9"/>
        <v>4878627.7300000004</v>
      </c>
    </row>
    <row r="640" spans="1:6" ht="38.25" x14ac:dyDescent="0.2">
      <c r="A640" s="42" t="s">
        <v>513</v>
      </c>
      <c r="B640" s="68" t="s">
        <v>492</v>
      </c>
      <c r="C640" s="43" t="s">
        <v>1405</v>
      </c>
      <c r="D640" s="44">
        <v>145000</v>
      </c>
      <c r="E640" s="69">
        <v>95509.15</v>
      </c>
      <c r="F640" s="70">
        <f t="shared" si="9"/>
        <v>49490.850000000006</v>
      </c>
    </row>
    <row r="641" spans="1:6" ht="38.25" x14ac:dyDescent="0.2">
      <c r="A641" s="42" t="s">
        <v>1320</v>
      </c>
      <c r="B641" s="68" t="s">
        <v>492</v>
      </c>
      <c r="C641" s="43" t="s">
        <v>1406</v>
      </c>
      <c r="D641" s="44">
        <v>12445500</v>
      </c>
      <c r="E641" s="69">
        <v>7616363.1200000001</v>
      </c>
      <c r="F641" s="70">
        <f t="shared" si="9"/>
        <v>4829136.88</v>
      </c>
    </row>
    <row r="642" spans="1:6" ht="178.5" x14ac:dyDescent="0.2">
      <c r="A642" s="71" t="s">
        <v>1407</v>
      </c>
      <c r="B642" s="68" t="s">
        <v>492</v>
      </c>
      <c r="C642" s="43" t="s">
        <v>1408</v>
      </c>
      <c r="D642" s="44">
        <v>12036300</v>
      </c>
      <c r="E642" s="69">
        <v>3928920.53</v>
      </c>
      <c r="F642" s="70">
        <f t="shared" si="9"/>
        <v>8107379.4700000007</v>
      </c>
    </row>
    <row r="643" spans="1:6" ht="38.25" x14ac:dyDescent="0.2">
      <c r="A643" s="42" t="s">
        <v>513</v>
      </c>
      <c r="B643" s="68" t="s">
        <v>492</v>
      </c>
      <c r="C643" s="43" t="s">
        <v>1409</v>
      </c>
      <c r="D643" s="44">
        <v>65000</v>
      </c>
      <c r="E643" s="69">
        <v>38939.19</v>
      </c>
      <c r="F643" s="70">
        <f t="shared" si="9"/>
        <v>26060.809999999998</v>
      </c>
    </row>
    <row r="644" spans="1:6" ht="38.25" x14ac:dyDescent="0.2">
      <c r="A644" s="42" t="s">
        <v>1320</v>
      </c>
      <c r="B644" s="68" t="s">
        <v>492</v>
      </c>
      <c r="C644" s="43" t="s">
        <v>1410</v>
      </c>
      <c r="D644" s="44">
        <v>9471300</v>
      </c>
      <c r="E644" s="69">
        <v>2642410.09</v>
      </c>
      <c r="F644" s="70">
        <f t="shared" si="9"/>
        <v>6828889.9100000001</v>
      </c>
    </row>
    <row r="645" spans="1:6" ht="25.5" x14ac:dyDescent="0.2">
      <c r="A645" s="42" t="s">
        <v>1326</v>
      </c>
      <c r="B645" s="68" t="s">
        <v>492</v>
      </c>
      <c r="C645" s="43" t="s">
        <v>1411</v>
      </c>
      <c r="D645" s="44">
        <v>2500000</v>
      </c>
      <c r="E645" s="69">
        <v>1247571.25</v>
      </c>
      <c r="F645" s="70">
        <f t="shared" si="9"/>
        <v>1252428.75</v>
      </c>
    </row>
    <row r="646" spans="1:6" ht="140.25" x14ac:dyDescent="0.2">
      <c r="A646" s="71" t="s">
        <v>1412</v>
      </c>
      <c r="B646" s="68" t="s">
        <v>492</v>
      </c>
      <c r="C646" s="43" t="s">
        <v>1413</v>
      </c>
      <c r="D646" s="44">
        <v>242400</v>
      </c>
      <c r="E646" s="69">
        <v>94538.1</v>
      </c>
      <c r="F646" s="70">
        <f t="shared" si="9"/>
        <v>147861.9</v>
      </c>
    </row>
    <row r="647" spans="1:6" ht="25.5" x14ac:dyDescent="0.2">
      <c r="A647" s="42" t="s">
        <v>1326</v>
      </c>
      <c r="B647" s="68" t="s">
        <v>492</v>
      </c>
      <c r="C647" s="43" t="s">
        <v>1414</v>
      </c>
      <c r="D647" s="44">
        <v>242400</v>
      </c>
      <c r="E647" s="69">
        <v>94538.1</v>
      </c>
      <c r="F647" s="70">
        <f t="shared" si="9"/>
        <v>147861.9</v>
      </c>
    </row>
    <row r="648" spans="1:6" ht="153" x14ac:dyDescent="0.2">
      <c r="A648" s="71" t="s">
        <v>1415</v>
      </c>
      <c r="B648" s="68" t="s">
        <v>492</v>
      </c>
      <c r="C648" s="43" t="s">
        <v>1416</v>
      </c>
      <c r="D648" s="44">
        <v>231500</v>
      </c>
      <c r="E648" s="69">
        <v>69923.94</v>
      </c>
      <c r="F648" s="70">
        <f t="shared" si="9"/>
        <v>161576.06</v>
      </c>
    </row>
    <row r="649" spans="1:6" ht="38.25" x14ac:dyDescent="0.2">
      <c r="A649" s="42" t="s">
        <v>513</v>
      </c>
      <c r="B649" s="68" t="s">
        <v>492</v>
      </c>
      <c r="C649" s="43" t="s">
        <v>1417</v>
      </c>
      <c r="D649" s="44">
        <v>1600</v>
      </c>
      <c r="E649" s="69">
        <v>840.78</v>
      </c>
      <c r="F649" s="70">
        <f t="shared" si="9"/>
        <v>759.22</v>
      </c>
    </row>
    <row r="650" spans="1:6" ht="38.25" x14ac:dyDescent="0.2">
      <c r="A650" s="42" t="s">
        <v>1320</v>
      </c>
      <c r="B650" s="68" t="s">
        <v>492</v>
      </c>
      <c r="C650" s="43" t="s">
        <v>1418</v>
      </c>
      <c r="D650" s="44">
        <v>191400</v>
      </c>
      <c r="E650" s="69">
        <v>58499.76</v>
      </c>
      <c r="F650" s="70">
        <f t="shared" si="9"/>
        <v>132900.24</v>
      </c>
    </row>
    <row r="651" spans="1:6" ht="25.5" x14ac:dyDescent="0.2">
      <c r="A651" s="42" t="s">
        <v>1326</v>
      </c>
      <c r="B651" s="68" t="s">
        <v>492</v>
      </c>
      <c r="C651" s="43" t="s">
        <v>1419</v>
      </c>
      <c r="D651" s="44">
        <v>38500</v>
      </c>
      <c r="E651" s="69">
        <v>10583.4</v>
      </c>
      <c r="F651" s="70">
        <f t="shared" si="9"/>
        <v>27916.6</v>
      </c>
    </row>
    <row r="652" spans="1:6" ht="178.5" x14ac:dyDescent="0.2">
      <c r="A652" s="71" t="s">
        <v>1420</v>
      </c>
      <c r="B652" s="68" t="s">
        <v>492</v>
      </c>
      <c r="C652" s="43" t="s">
        <v>1421</v>
      </c>
      <c r="D652" s="44">
        <v>6115400</v>
      </c>
      <c r="E652" s="69">
        <v>1498836.69</v>
      </c>
      <c r="F652" s="70">
        <f t="shared" si="9"/>
        <v>4616563.3100000005</v>
      </c>
    </row>
    <row r="653" spans="1:6" ht="38.25" x14ac:dyDescent="0.2">
      <c r="A653" s="42" t="s">
        <v>513</v>
      </c>
      <c r="B653" s="68" t="s">
        <v>492</v>
      </c>
      <c r="C653" s="43" t="s">
        <v>1422</v>
      </c>
      <c r="D653" s="44">
        <v>19500</v>
      </c>
      <c r="E653" s="69">
        <v>14728.77</v>
      </c>
      <c r="F653" s="70">
        <f t="shared" si="9"/>
        <v>4771.2299999999996</v>
      </c>
    </row>
    <row r="654" spans="1:6" ht="38.25" x14ac:dyDescent="0.2">
      <c r="A654" s="42" t="s">
        <v>1320</v>
      </c>
      <c r="B654" s="68" t="s">
        <v>492</v>
      </c>
      <c r="C654" s="43" t="s">
        <v>1423</v>
      </c>
      <c r="D654" s="44">
        <v>5045900</v>
      </c>
      <c r="E654" s="69">
        <v>949090.4</v>
      </c>
      <c r="F654" s="70">
        <f t="shared" si="9"/>
        <v>4096809.6</v>
      </c>
    </row>
    <row r="655" spans="1:6" ht="25.5" x14ac:dyDescent="0.2">
      <c r="A655" s="42" t="s">
        <v>1326</v>
      </c>
      <c r="B655" s="68" t="s">
        <v>492</v>
      </c>
      <c r="C655" s="43" t="s">
        <v>1424</v>
      </c>
      <c r="D655" s="44">
        <v>1050000</v>
      </c>
      <c r="E655" s="69">
        <v>535017.52</v>
      </c>
      <c r="F655" s="70">
        <f t="shared" ref="F655:F718" si="10">IF(OR(D655="-",IF(E655="-",0,E655)&gt;=IF(D655="-",0,D655)),"-",IF(D655="-",0,D655)-IF(E655="-",0,E655))</f>
        <v>514982.48</v>
      </c>
    </row>
    <row r="656" spans="1:6" ht="102" x14ac:dyDescent="0.2">
      <c r="A656" s="71" t="s">
        <v>1425</v>
      </c>
      <c r="B656" s="68" t="s">
        <v>492</v>
      </c>
      <c r="C656" s="43" t="s">
        <v>1426</v>
      </c>
      <c r="D656" s="44">
        <v>35706600</v>
      </c>
      <c r="E656" s="69">
        <v>31919553.27</v>
      </c>
      <c r="F656" s="70">
        <f t="shared" si="10"/>
        <v>3787046.7300000004</v>
      </c>
    </row>
    <row r="657" spans="1:6" ht="38.25" x14ac:dyDescent="0.2">
      <c r="A657" s="42" t="s">
        <v>513</v>
      </c>
      <c r="B657" s="68" t="s">
        <v>492</v>
      </c>
      <c r="C657" s="43" t="s">
        <v>1427</v>
      </c>
      <c r="D657" s="44">
        <v>398400</v>
      </c>
      <c r="E657" s="69">
        <v>324894.44</v>
      </c>
      <c r="F657" s="70">
        <f t="shared" si="10"/>
        <v>73505.56</v>
      </c>
    </row>
    <row r="658" spans="1:6" ht="38.25" x14ac:dyDescent="0.2">
      <c r="A658" s="42" t="s">
        <v>1320</v>
      </c>
      <c r="B658" s="68" t="s">
        <v>492</v>
      </c>
      <c r="C658" s="43" t="s">
        <v>1428</v>
      </c>
      <c r="D658" s="44">
        <v>35308200</v>
      </c>
      <c r="E658" s="69">
        <v>31594658.829999998</v>
      </c>
      <c r="F658" s="70">
        <f t="shared" si="10"/>
        <v>3713541.1700000018</v>
      </c>
    </row>
    <row r="659" spans="1:6" ht="102" x14ac:dyDescent="0.2">
      <c r="A659" s="71" t="s">
        <v>1429</v>
      </c>
      <c r="B659" s="68" t="s">
        <v>492</v>
      </c>
      <c r="C659" s="43" t="s">
        <v>1430</v>
      </c>
      <c r="D659" s="44">
        <v>16732100</v>
      </c>
      <c r="E659" s="69">
        <v>11728035.84</v>
      </c>
      <c r="F659" s="70">
        <f t="shared" si="10"/>
        <v>5004064.16</v>
      </c>
    </row>
    <row r="660" spans="1:6" ht="38.25" x14ac:dyDescent="0.2">
      <c r="A660" s="42" t="s">
        <v>513</v>
      </c>
      <c r="B660" s="68" t="s">
        <v>492</v>
      </c>
      <c r="C660" s="43" t="s">
        <v>1431</v>
      </c>
      <c r="D660" s="44">
        <v>140000</v>
      </c>
      <c r="E660" s="69">
        <v>108107.02</v>
      </c>
      <c r="F660" s="70">
        <f t="shared" si="10"/>
        <v>31892.979999999996</v>
      </c>
    </row>
    <row r="661" spans="1:6" ht="38.25" x14ac:dyDescent="0.2">
      <c r="A661" s="42" t="s">
        <v>1320</v>
      </c>
      <c r="B661" s="68" t="s">
        <v>492</v>
      </c>
      <c r="C661" s="43" t="s">
        <v>1432</v>
      </c>
      <c r="D661" s="44">
        <v>16592100</v>
      </c>
      <c r="E661" s="69">
        <v>11619928.82</v>
      </c>
      <c r="F661" s="70">
        <f t="shared" si="10"/>
        <v>4972171.18</v>
      </c>
    </row>
    <row r="662" spans="1:6" ht="76.5" x14ac:dyDescent="0.2">
      <c r="A662" s="42" t="s">
        <v>1433</v>
      </c>
      <c r="B662" s="68" t="s">
        <v>492</v>
      </c>
      <c r="C662" s="43" t="s">
        <v>1434</v>
      </c>
      <c r="D662" s="44">
        <v>428200</v>
      </c>
      <c r="E662" s="69">
        <v>224548.45</v>
      </c>
      <c r="F662" s="70">
        <f t="shared" si="10"/>
        <v>203651.55</v>
      </c>
    </row>
    <row r="663" spans="1:6" ht="38.25" x14ac:dyDescent="0.2">
      <c r="A663" s="42" t="s">
        <v>513</v>
      </c>
      <c r="B663" s="68" t="s">
        <v>492</v>
      </c>
      <c r="C663" s="43" t="s">
        <v>1435</v>
      </c>
      <c r="D663" s="44">
        <v>4800</v>
      </c>
      <c r="E663" s="69">
        <v>2375.23</v>
      </c>
      <c r="F663" s="70">
        <f t="shared" si="10"/>
        <v>2424.77</v>
      </c>
    </row>
    <row r="664" spans="1:6" ht="38.25" x14ac:dyDescent="0.2">
      <c r="A664" s="42" t="s">
        <v>1320</v>
      </c>
      <c r="B664" s="68" t="s">
        <v>492</v>
      </c>
      <c r="C664" s="43" t="s">
        <v>1436</v>
      </c>
      <c r="D664" s="44">
        <v>401500</v>
      </c>
      <c r="E664" s="69">
        <v>222173.22</v>
      </c>
      <c r="F664" s="70">
        <f t="shared" si="10"/>
        <v>179326.78</v>
      </c>
    </row>
    <row r="665" spans="1:6" ht="25.5" x14ac:dyDescent="0.2">
      <c r="A665" s="42" t="s">
        <v>1326</v>
      </c>
      <c r="B665" s="68" t="s">
        <v>492</v>
      </c>
      <c r="C665" s="43" t="s">
        <v>1437</v>
      </c>
      <c r="D665" s="44">
        <v>21900</v>
      </c>
      <c r="E665" s="69" t="s">
        <v>43</v>
      </c>
      <c r="F665" s="70">
        <f t="shared" si="10"/>
        <v>21900</v>
      </c>
    </row>
    <row r="666" spans="1:6" ht="25.5" x14ac:dyDescent="0.2">
      <c r="A666" s="42" t="s">
        <v>1438</v>
      </c>
      <c r="B666" s="68" t="s">
        <v>492</v>
      </c>
      <c r="C666" s="43" t="s">
        <v>1439</v>
      </c>
      <c r="D666" s="44">
        <v>4300</v>
      </c>
      <c r="E666" s="69" t="s">
        <v>43</v>
      </c>
      <c r="F666" s="70">
        <f t="shared" si="10"/>
        <v>4300</v>
      </c>
    </row>
    <row r="667" spans="1:6" ht="38.25" x14ac:dyDescent="0.2">
      <c r="A667" s="42" t="s">
        <v>1440</v>
      </c>
      <c r="B667" s="68" t="s">
        <v>492</v>
      </c>
      <c r="C667" s="43" t="s">
        <v>1441</v>
      </c>
      <c r="D667" s="44">
        <v>4300</v>
      </c>
      <c r="E667" s="69" t="s">
        <v>43</v>
      </c>
      <c r="F667" s="70">
        <f t="shared" si="10"/>
        <v>4300</v>
      </c>
    </row>
    <row r="668" spans="1:6" ht="153" x14ac:dyDescent="0.2">
      <c r="A668" s="71" t="s">
        <v>1442</v>
      </c>
      <c r="B668" s="68" t="s">
        <v>492</v>
      </c>
      <c r="C668" s="43" t="s">
        <v>1443</v>
      </c>
      <c r="D668" s="44">
        <v>4300</v>
      </c>
      <c r="E668" s="69" t="s">
        <v>43</v>
      </c>
      <c r="F668" s="70">
        <f t="shared" si="10"/>
        <v>4300</v>
      </c>
    </row>
    <row r="669" spans="1:6" ht="38.25" x14ac:dyDescent="0.2">
      <c r="A669" s="42" t="s">
        <v>513</v>
      </c>
      <c r="B669" s="68" t="s">
        <v>492</v>
      </c>
      <c r="C669" s="43" t="s">
        <v>1444</v>
      </c>
      <c r="D669" s="44">
        <v>100</v>
      </c>
      <c r="E669" s="69" t="s">
        <v>43</v>
      </c>
      <c r="F669" s="70">
        <f t="shared" si="10"/>
        <v>100</v>
      </c>
    </row>
    <row r="670" spans="1:6" ht="38.25" x14ac:dyDescent="0.2">
      <c r="A670" s="42" t="s">
        <v>1320</v>
      </c>
      <c r="B670" s="68" t="s">
        <v>492</v>
      </c>
      <c r="C670" s="43" t="s">
        <v>1445</v>
      </c>
      <c r="D670" s="44">
        <v>4200</v>
      </c>
      <c r="E670" s="69" t="s">
        <v>43</v>
      </c>
      <c r="F670" s="70">
        <f t="shared" si="10"/>
        <v>4200</v>
      </c>
    </row>
    <row r="671" spans="1:6" x14ac:dyDescent="0.2">
      <c r="A671" s="42" t="s">
        <v>984</v>
      </c>
      <c r="B671" s="68" t="s">
        <v>492</v>
      </c>
      <c r="C671" s="43" t="s">
        <v>1446</v>
      </c>
      <c r="D671" s="44">
        <v>356428600</v>
      </c>
      <c r="E671" s="69">
        <v>221972149.41999999</v>
      </c>
      <c r="F671" s="70">
        <f t="shared" si="10"/>
        <v>134456450.58000001</v>
      </c>
    </row>
    <row r="672" spans="1:6" ht="25.5" x14ac:dyDescent="0.2">
      <c r="A672" s="42" t="s">
        <v>1269</v>
      </c>
      <c r="B672" s="68" t="s">
        <v>492</v>
      </c>
      <c r="C672" s="43" t="s">
        <v>1447</v>
      </c>
      <c r="D672" s="44">
        <v>356428600</v>
      </c>
      <c r="E672" s="69">
        <v>221972149.41999999</v>
      </c>
      <c r="F672" s="70">
        <f t="shared" si="10"/>
        <v>134456450.58000001</v>
      </c>
    </row>
    <row r="673" spans="1:6" ht="38.25" x14ac:dyDescent="0.2">
      <c r="A673" s="42" t="s">
        <v>1271</v>
      </c>
      <c r="B673" s="68" t="s">
        <v>492</v>
      </c>
      <c r="C673" s="43" t="s">
        <v>1448</v>
      </c>
      <c r="D673" s="44">
        <v>356428600</v>
      </c>
      <c r="E673" s="69">
        <v>221972149.41999999</v>
      </c>
      <c r="F673" s="70">
        <f t="shared" si="10"/>
        <v>134456450.58000001</v>
      </c>
    </row>
    <row r="674" spans="1:6" ht="165.75" x14ac:dyDescent="0.2">
      <c r="A674" s="71" t="s">
        <v>1449</v>
      </c>
      <c r="B674" s="68" t="s">
        <v>492</v>
      </c>
      <c r="C674" s="43" t="s">
        <v>1450</v>
      </c>
      <c r="D674" s="44">
        <v>346300</v>
      </c>
      <c r="E674" s="69">
        <v>125341.75999999999</v>
      </c>
      <c r="F674" s="70">
        <f t="shared" si="10"/>
        <v>220958.24</v>
      </c>
    </row>
    <row r="675" spans="1:6" ht="38.25" x14ac:dyDescent="0.2">
      <c r="A675" s="42" t="s">
        <v>1320</v>
      </c>
      <c r="B675" s="68" t="s">
        <v>492</v>
      </c>
      <c r="C675" s="43" t="s">
        <v>1451</v>
      </c>
      <c r="D675" s="44">
        <v>346300</v>
      </c>
      <c r="E675" s="69">
        <v>125341.75999999999</v>
      </c>
      <c r="F675" s="70">
        <f t="shared" si="10"/>
        <v>220958.24</v>
      </c>
    </row>
    <row r="676" spans="1:6" ht="191.25" x14ac:dyDescent="0.2">
      <c r="A676" s="71" t="s">
        <v>1452</v>
      </c>
      <c r="B676" s="68" t="s">
        <v>492</v>
      </c>
      <c r="C676" s="43" t="s">
        <v>1453</v>
      </c>
      <c r="D676" s="44">
        <v>43374600</v>
      </c>
      <c r="E676" s="69">
        <v>24565452.43</v>
      </c>
      <c r="F676" s="70">
        <f t="shared" si="10"/>
        <v>18809147.57</v>
      </c>
    </row>
    <row r="677" spans="1:6" ht="38.25" x14ac:dyDescent="0.2">
      <c r="A677" s="42" t="s">
        <v>513</v>
      </c>
      <c r="B677" s="68" t="s">
        <v>492</v>
      </c>
      <c r="C677" s="43" t="s">
        <v>1454</v>
      </c>
      <c r="D677" s="44">
        <v>2000</v>
      </c>
      <c r="E677" s="69">
        <v>588.36</v>
      </c>
      <c r="F677" s="70">
        <f t="shared" si="10"/>
        <v>1411.6399999999999</v>
      </c>
    </row>
    <row r="678" spans="1:6" ht="38.25" x14ac:dyDescent="0.2">
      <c r="A678" s="42" t="s">
        <v>1320</v>
      </c>
      <c r="B678" s="68" t="s">
        <v>492</v>
      </c>
      <c r="C678" s="43" t="s">
        <v>1455</v>
      </c>
      <c r="D678" s="44">
        <v>43372600</v>
      </c>
      <c r="E678" s="69">
        <v>24564864.07</v>
      </c>
      <c r="F678" s="70">
        <f t="shared" si="10"/>
        <v>18807735.93</v>
      </c>
    </row>
    <row r="679" spans="1:6" ht="102" x14ac:dyDescent="0.2">
      <c r="A679" s="71" t="s">
        <v>1456</v>
      </c>
      <c r="B679" s="68" t="s">
        <v>492</v>
      </c>
      <c r="C679" s="43" t="s">
        <v>1457</v>
      </c>
      <c r="D679" s="44">
        <v>20450800</v>
      </c>
      <c r="E679" s="69">
        <v>9597108.0600000005</v>
      </c>
      <c r="F679" s="70">
        <f t="shared" si="10"/>
        <v>10853691.939999999</v>
      </c>
    </row>
    <row r="680" spans="1:6" ht="38.25" x14ac:dyDescent="0.2">
      <c r="A680" s="42" t="s">
        <v>513</v>
      </c>
      <c r="B680" s="68" t="s">
        <v>492</v>
      </c>
      <c r="C680" s="43" t="s">
        <v>1458</v>
      </c>
      <c r="D680" s="44">
        <v>115000</v>
      </c>
      <c r="E680" s="69">
        <v>93006.36</v>
      </c>
      <c r="F680" s="70">
        <f t="shared" si="10"/>
        <v>21993.64</v>
      </c>
    </row>
    <row r="681" spans="1:6" ht="38.25" x14ac:dyDescent="0.2">
      <c r="A681" s="42" t="s">
        <v>1320</v>
      </c>
      <c r="B681" s="68" t="s">
        <v>492</v>
      </c>
      <c r="C681" s="43" t="s">
        <v>1459</v>
      </c>
      <c r="D681" s="44">
        <v>20335800</v>
      </c>
      <c r="E681" s="69">
        <v>9504101.6999999993</v>
      </c>
      <c r="F681" s="70">
        <f t="shared" si="10"/>
        <v>10831698.300000001</v>
      </c>
    </row>
    <row r="682" spans="1:6" ht="89.25" x14ac:dyDescent="0.2">
      <c r="A682" s="42" t="s">
        <v>1460</v>
      </c>
      <c r="B682" s="68" t="s">
        <v>492</v>
      </c>
      <c r="C682" s="43" t="s">
        <v>1461</v>
      </c>
      <c r="D682" s="44">
        <v>38424400</v>
      </c>
      <c r="E682" s="69">
        <v>23207493.5</v>
      </c>
      <c r="F682" s="70">
        <f t="shared" si="10"/>
        <v>15216906.5</v>
      </c>
    </row>
    <row r="683" spans="1:6" ht="38.25" x14ac:dyDescent="0.2">
      <c r="A683" s="42" t="s">
        <v>513</v>
      </c>
      <c r="B683" s="68" t="s">
        <v>492</v>
      </c>
      <c r="C683" s="43" t="s">
        <v>1462</v>
      </c>
      <c r="D683" s="44">
        <v>21500</v>
      </c>
      <c r="E683" s="69">
        <v>10619.1</v>
      </c>
      <c r="F683" s="70">
        <f t="shared" si="10"/>
        <v>10880.9</v>
      </c>
    </row>
    <row r="684" spans="1:6" ht="38.25" x14ac:dyDescent="0.2">
      <c r="A684" s="42" t="s">
        <v>1320</v>
      </c>
      <c r="B684" s="68" t="s">
        <v>492</v>
      </c>
      <c r="C684" s="43" t="s">
        <v>1463</v>
      </c>
      <c r="D684" s="44">
        <v>38402900</v>
      </c>
      <c r="E684" s="69">
        <v>23196874.399999999</v>
      </c>
      <c r="F684" s="70">
        <f t="shared" si="10"/>
        <v>15206025.600000001</v>
      </c>
    </row>
    <row r="685" spans="1:6" ht="140.25" x14ac:dyDescent="0.2">
      <c r="A685" s="71" t="s">
        <v>1464</v>
      </c>
      <c r="B685" s="68" t="s">
        <v>492</v>
      </c>
      <c r="C685" s="43" t="s">
        <v>1465</v>
      </c>
      <c r="D685" s="44">
        <v>2287400</v>
      </c>
      <c r="E685" s="69">
        <v>850279.68</v>
      </c>
      <c r="F685" s="70">
        <f t="shared" si="10"/>
        <v>1437120.3199999998</v>
      </c>
    </row>
    <row r="686" spans="1:6" ht="38.25" x14ac:dyDescent="0.2">
      <c r="A686" s="42" t="s">
        <v>513</v>
      </c>
      <c r="B686" s="68" t="s">
        <v>492</v>
      </c>
      <c r="C686" s="43" t="s">
        <v>1466</v>
      </c>
      <c r="D686" s="44">
        <v>2287400</v>
      </c>
      <c r="E686" s="69">
        <v>850279.68</v>
      </c>
      <c r="F686" s="70">
        <f t="shared" si="10"/>
        <v>1437120.3199999998</v>
      </c>
    </row>
    <row r="687" spans="1:6" ht="89.25" x14ac:dyDescent="0.2">
      <c r="A687" s="71" t="s">
        <v>1467</v>
      </c>
      <c r="B687" s="68" t="s">
        <v>492</v>
      </c>
      <c r="C687" s="43" t="s">
        <v>1468</v>
      </c>
      <c r="D687" s="44">
        <v>152493900</v>
      </c>
      <c r="E687" s="69">
        <v>97979441.879999995</v>
      </c>
      <c r="F687" s="70">
        <f t="shared" si="10"/>
        <v>54514458.120000005</v>
      </c>
    </row>
    <row r="688" spans="1:6" ht="38.25" x14ac:dyDescent="0.2">
      <c r="A688" s="42" t="s">
        <v>1320</v>
      </c>
      <c r="B688" s="68" t="s">
        <v>492</v>
      </c>
      <c r="C688" s="43" t="s">
        <v>1469</v>
      </c>
      <c r="D688" s="44">
        <v>152493900</v>
      </c>
      <c r="E688" s="69">
        <v>97979441.879999995</v>
      </c>
      <c r="F688" s="70">
        <f t="shared" si="10"/>
        <v>54514458.120000005</v>
      </c>
    </row>
    <row r="689" spans="1:6" ht="114.75" x14ac:dyDescent="0.2">
      <c r="A689" s="71" t="s">
        <v>1470</v>
      </c>
      <c r="B689" s="68" t="s">
        <v>492</v>
      </c>
      <c r="C689" s="43" t="s">
        <v>1471</v>
      </c>
      <c r="D689" s="44">
        <v>41638600</v>
      </c>
      <c r="E689" s="69">
        <v>27885997</v>
      </c>
      <c r="F689" s="70">
        <f t="shared" si="10"/>
        <v>13752603</v>
      </c>
    </row>
    <row r="690" spans="1:6" ht="38.25" x14ac:dyDescent="0.2">
      <c r="A690" s="42" t="s">
        <v>1320</v>
      </c>
      <c r="B690" s="68" t="s">
        <v>492</v>
      </c>
      <c r="C690" s="43" t="s">
        <v>1472</v>
      </c>
      <c r="D690" s="44">
        <v>41638600</v>
      </c>
      <c r="E690" s="69">
        <v>27885997</v>
      </c>
      <c r="F690" s="70">
        <f t="shared" si="10"/>
        <v>13752603</v>
      </c>
    </row>
    <row r="691" spans="1:6" ht="89.25" x14ac:dyDescent="0.2">
      <c r="A691" s="71" t="s">
        <v>1473</v>
      </c>
      <c r="B691" s="68" t="s">
        <v>492</v>
      </c>
      <c r="C691" s="43" t="s">
        <v>1474</v>
      </c>
      <c r="D691" s="44">
        <v>38930400</v>
      </c>
      <c r="E691" s="69">
        <v>25231850.489999998</v>
      </c>
      <c r="F691" s="70">
        <f t="shared" si="10"/>
        <v>13698549.510000002</v>
      </c>
    </row>
    <row r="692" spans="1:6" ht="38.25" x14ac:dyDescent="0.2">
      <c r="A692" s="42" t="s">
        <v>1320</v>
      </c>
      <c r="B692" s="68" t="s">
        <v>492</v>
      </c>
      <c r="C692" s="43" t="s">
        <v>1475</v>
      </c>
      <c r="D692" s="44">
        <v>38930400</v>
      </c>
      <c r="E692" s="69">
        <v>25231850.489999998</v>
      </c>
      <c r="F692" s="70">
        <f t="shared" si="10"/>
        <v>13698549.510000002</v>
      </c>
    </row>
    <row r="693" spans="1:6" ht="102" x14ac:dyDescent="0.2">
      <c r="A693" s="71" t="s">
        <v>1476</v>
      </c>
      <c r="B693" s="68" t="s">
        <v>492</v>
      </c>
      <c r="C693" s="43" t="s">
        <v>1477</v>
      </c>
      <c r="D693" s="44">
        <v>7362600</v>
      </c>
      <c r="E693" s="69">
        <v>4583831.8899999997</v>
      </c>
      <c r="F693" s="70">
        <f t="shared" si="10"/>
        <v>2778768.1100000003</v>
      </c>
    </row>
    <row r="694" spans="1:6" ht="38.25" x14ac:dyDescent="0.2">
      <c r="A694" s="42" t="s">
        <v>513</v>
      </c>
      <c r="B694" s="68" t="s">
        <v>492</v>
      </c>
      <c r="C694" s="43" t="s">
        <v>1478</v>
      </c>
      <c r="D694" s="44">
        <v>76600</v>
      </c>
      <c r="E694" s="69">
        <v>43841.89</v>
      </c>
      <c r="F694" s="70">
        <f t="shared" si="10"/>
        <v>32758.11</v>
      </c>
    </row>
    <row r="695" spans="1:6" ht="38.25" x14ac:dyDescent="0.2">
      <c r="A695" s="42" t="s">
        <v>1320</v>
      </c>
      <c r="B695" s="68" t="s">
        <v>492</v>
      </c>
      <c r="C695" s="43" t="s">
        <v>1479</v>
      </c>
      <c r="D695" s="44">
        <v>7286000</v>
      </c>
      <c r="E695" s="69">
        <v>4539990</v>
      </c>
      <c r="F695" s="70">
        <f t="shared" si="10"/>
        <v>2746010</v>
      </c>
    </row>
    <row r="696" spans="1:6" ht="127.5" x14ac:dyDescent="0.2">
      <c r="A696" s="71" t="s">
        <v>1480</v>
      </c>
      <c r="B696" s="68" t="s">
        <v>492</v>
      </c>
      <c r="C696" s="43" t="s">
        <v>1481</v>
      </c>
      <c r="D696" s="44">
        <v>9823600</v>
      </c>
      <c r="E696" s="69">
        <v>7054526.9400000004</v>
      </c>
      <c r="F696" s="70">
        <f t="shared" si="10"/>
        <v>2769073.0599999996</v>
      </c>
    </row>
    <row r="697" spans="1:6" ht="38.25" x14ac:dyDescent="0.2">
      <c r="A697" s="42" t="s">
        <v>513</v>
      </c>
      <c r="B697" s="68" t="s">
        <v>492</v>
      </c>
      <c r="C697" s="43" t="s">
        <v>1482</v>
      </c>
      <c r="D697" s="44">
        <v>80000</v>
      </c>
      <c r="E697" s="69">
        <v>64624.68</v>
      </c>
      <c r="F697" s="70">
        <f t="shared" si="10"/>
        <v>15375.32</v>
      </c>
    </row>
    <row r="698" spans="1:6" ht="38.25" x14ac:dyDescent="0.2">
      <c r="A698" s="42" t="s">
        <v>1320</v>
      </c>
      <c r="B698" s="68" t="s">
        <v>492</v>
      </c>
      <c r="C698" s="43" t="s">
        <v>1483</v>
      </c>
      <c r="D698" s="44">
        <v>9743600</v>
      </c>
      <c r="E698" s="69">
        <v>6989902.2599999998</v>
      </c>
      <c r="F698" s="70">
        <f t="shared" si="10"/>
        <v>2753697.74</v>
      </c>
    </row>
    <row r="699" spans="1:6" ht="127.5" x14ac:dyDescent="0.2">
      <c r="A699" s="71" t="s">
        <v>1484</v>
      </c>
      <c r="B699" s="68" t="s">
        <v>492</v>
      </c>
      <c r="C699" s="43" t="s">
        <v>1485</v>
      </c>
      <c r="D699" s="44">
        <v>671400</v>
      </c>
      <c r="E699" s="69">
        <v>642679.46</v>
      </c>
      <c r="F699" s="70">
        <f t="shared" si="10"/>
        <v>28720.540000000037</v>
      </c>
    </row>
    <row r="700" spans="1:6" ht="38.25" x14ac:dyDescent="0.2">
      <c r="A700" s="42" t="s">
        <v>513</v>
      </c>
      <c r="B700" s="68" t="s">
        <v>492</v>
      </c>
      <c r="C700" s="43" t="s">
        <v>1486</v>
      </c>
      <c r="D700" s="44">
        <v>6400</v>
      </c>
      <c r="E700" s="69">
        <v>6164.46</v>
      </c>
      <c r="F700" s="70">
        <f t="shared" si="10"/>
        <v>235.53999999999996</v>
      </c>
    </row>
    <row r="701" spans="1:6" ht="38.25" x14ac:dyDescent="0.2">
      <c r="A701" s="42" t="s">
        <v>1320</v>
      </c>
      <c r="B701" s="68" t="s">
        <v>492</v>
      </c>
      <c r="C701" s="43" t="s">
        <v>1487</v>
      </c>
      <c r="D701" s="44">
        <v>665000</v>
      </c>
      <c r="E701" s="69">
        <v>636515</v>
      </c>
      <c r="F701" s="70">
        <f t="shared" si="10"/>
        <v>28485</v>
      </c>
    </row>
    <row r="702" spans="1:6" ht="191.25" x14ac:dyDescent="0.2">
      <c r="A702" s="71" t="s">
        <v>1488</v>
      </c>
      <c r="B702" s="68" t="s">
        <v>492</v>
      </c>
      <c r="C702" s="43" t="s">
        <v>1489</v>
      </c>
      <c r="D702" s="44">
        <v>624600</v>
      </c>
      <c r="E702" s="69">
        <v>248146.33</v>
      </c>
      <c r="F702" s="70">
        <f t="shared" si="10"/>
        <v>376453.67000000004</v>
      </c>
    </row>
    <row r="703" spans="1:6" ht="38.25" x14ac:dyDescent="0.2">
      <c r="A703" s="42" t="s">
        <v>513</v>
      </c>
      <c r="B703" s="68" t="s">
        <v>492</v>
      </c>
      <c r="C703" s="43" t="s">
        <v>1490</v>
      </c>
      <c r="D703" s="44">
        <v>624600</v>
      </c>
      <c r="E703" s="69">
        <v>248146.33</v>
      </c>
      <c r="F703" s="70">
        <f t="shared" si="10"/>
        <v>376453.67000000004</v>
      </c>
    </row>
    <row r="704" spans="1:6" x14ac:dyDescent="0.2">
      <c r="A704" s="42" t="s">
        <v>997</v>
      </c>
      <c r="B704" s="68" t="s">
        <v>492</v>
      </c>
      <c r="C704" s="43" t="s">
        <v>1491</v>
      </c>
      <c r="D704" s="44">
        <v>13811958.59</v>
      </c>
      <c r="E704" s="69">
        <v>7254755.29</v>
      </c>
      <c r="F704" s="70">
        <f t="shared" si="10"/>
        <v>6557203.2999999998</v>
      </c>
    </row>
    <row r="705" spans="1:6" ht="25.5" x14ac:dyDescent="0.2">
      <c r="A705" s="42" t="s">
        <v>1269</v>
      </c>
      <c r="B705" s="68" t="s">
        <v>492</v>
      </c>
      <c r="C705" s="43" t="s">
        <v>1492</v>
      </c>
      <c r="D705" s="44">
        <v>13795500</v>
      </c>
      <c r="E705" s="69">
        <v>7238296.7000000002</v>
      </c>
      <c r="F705" s="70">
        <f t="shared" si="10"/>
        <v>6557203.2999999998</v>
      </c>
    </row>
    <row r="706" spans="1:6" ht="25.5" x14ac:dyDescent="0.2">
      <c r="A706" s="42" t="s">
        <v>1340</v>
      </c>
      <c r="B706" s="68" t="s">
        <v>492</v>
      </c>
      <c r="C706" s="43" t="s">
        <v>1493</v>
      </c>
      <c r="D706" s="44">
        <v>13795500</v>
      </c>
      <c r="E706" s="69">
        <v>7238296.7000000002</v>
      </c>
      <c r="F706" s="70">
        <f t="shared" si="10"/>
        <v>6557203.2999999998</v>
      </c>
    </row>
    <row r="707" spans="1:6" ht="76.5" x14ac:dyDescent="0.2">
      <c r="A707" s="42" t="s">
        <v>1494</v>
      </c>
      <c r="B707" s="68" t="s">
        <v>492</v>
      </c>
      <c r="C707" s="43" t="s">
        <v>1495</v>
      </c>
      <c r="D707" s="44">
        <v>335600</v>
      </c>
      <c r="E707" s="69">
        <v>57487.75</v>
      </c>
      <c r="F707" s="70">
        <f t="shared" si="10"/>
        <v>278112.25</v>
      </c>
    </row>
    <row r="708" spans="1:6" ht="25.5" x14ac:dyDescent="0.2">
      <c r="A708" s="42" t="s">
        <v>505</v>
      </c>
      <c r="B708" s="68" t="s">
        <v>492</v>
      </c>
      <c r="C708" s="43" t="s">
        <v>1496</v>
      </c>
      <c r="D708" s="44">
        <v>102200</v>
      </c>
      <c r="E708" s="69">
        <v>45515.11</v>
      </c>
      <c r="F708" s="70">
        <f t="shared" si="10"/>
        <v>56684.89</v>
      </c>
    </row>
    <row r="709" spans="1:6" ht="38.25" x14ac:dyDescent="0.2">
      <c r="A709" s="42" t="s">
        <v>507</v>
      </c>
      <c r="B709" s="68" t="s">
        <v>492</v>
      </c>
      <c r="C709" s="43" t="s">
        <v>1497</v>
      </c>
      <c r="D709" s="44">
        <v>155500</v>
      </c>
      <c r="E709" s="69" t="s">
        <v>43</v>
      </c>
      <c r="F709" s="70">
        <f t="shared" si="10"/>
        <v>155500</v>
      </c>
    </row>
    <row r="710" spans="1:6" ht="51" x14ac:dyDescent="0.2">
      <c r="A710" s="42" t="s">
        <v>509</v>
      </c>
      <c r="B710" s="68" t="s">
        <v>492</v>
      </c>
      <c r="C710" s="43" t="s">
        <v>1498</v>
      </c>
      <c r="D710" s="44">
        <v>77900</v>
      </c>
      <c r="E710" s="69">
        <v>11972.64</v>
      </c>
      <c r="F710" s="70">
        <f t="shared" si="10"/>
        <v>65927.360000000001</v>
      </c>
    </row>
    <row r="711" spans="1:6" ht="76.5" x14ac:dyDescent="0.2">
      <c r="A711" s="42" t="s">
        <v>1499</v>
      </c>
      <c r="B711" s="68" t="s">
        <v>492</v>
      </c>
      <c r="C711" s="43" t="s">
        <v>1500</v>
      </c>
      <c r="D711" s="44">
        <v>853400</v>
      </c>
      <c r="E711" s="69">
        <v>252774.67</v>
      </c>
      <c r="F711" s="70">
        <f t="shared" si="10"/>
        <v>600625.32999999996</v>
      </c>
    </row>
    <row r="712" spans="1:6" ht="38.25" x14ac:dyDescent="0.2">
      <c r="A712" s="42" t="s">
        <v>513</v>
      </c>
      <c r="B712" s="68" t="s">
        <v>492</v>
      </c>
      <c r="C712" s="43" t="s">
        <v>1501</v>
      </c>
      <c r="D712" s="44">
        <v>655300</v>
      </c>
      <c r="E712" s="69">
        <v>162925.66</v>
      </c>
      <c r="F712" s="70">
        <f t="shared" si="10"/>
        <v>492374.33999999997</v>
      </c>
    </row>
    <row r="713" spans="1:6" x14ac:dyDescent="0.2">
      <c r="A713" s="42" t="s">
        <v>544</v>
      </c>
      <c r="B713" s="68" t="s">
        <v>492</v>
      </c>
      <c r="C713" s="43" t="s">
        <v>1502</v>
      </c>
      <c r="D713" s="44">
        <v>198100</v>
      </c>
      <c r="E713" s="69">
        <v>89849.01</v>
      </c>
      <c r="F713" s="70">
        <f t="shared" si="10"/>
        <v>108250.99</v>
      </c>
    </row>
    <row r="714" spans="1:6" ht="102" x14ac:dyDescent="0.2">
      <c r="A714" s="71" t="s">
        <v>1503</v>
      </c>
      <c r="B714" s="68" t="s">
        <v>492</v>
      </c>
      <c r="C714" s="43" t="s">
        <v>1504</v>
      </c>
      <c r="D714" s="44">
        <v>12290400</v>
      </c>
      <c r="E714" s="69">
        <v>6612034.3799999999</v>
      </c>
      <c r="F714" s="70">
        <f t="shared" si="10"/>
        <v>5678365.6200000001</v>
      </c>
    </row>
    <row r="715" spans="1:6" ht="25.5" x14ac:dyDescent="0.2">
      <c r="A715" s="42" t="s">
        <v>505</v>
      </c>
      <c r="B715" s="68" t="s">
        <v>492</v>
      </c>
      <c r="C715" s="43" t="s">
        <v>1505</v>
      </c>
      <c r="D715" s="44">
        <v>7874400</v>
      </c>
      <c r="E715" s="69">
        <v>4241238.84</v>
      </c>
      <c r="F715" s="70">
        <f t="shared" si="10"/>
        <v>3633161.16</v>
      </c>
    </row>
    <row r="716" spans="1:6" ht="38.25" x14ac:dyDescent="0.2">
      <c r="A716" s="42" t="s">
        <v>507</v>
      </c>
      <c r="B716" s="68" t="s">
        <v>492</v>
      </c>
      <c r="C716" s="43" t="s">
        <v>1506</v>
      </c>
      <c r="D716" s="44">
        <v>947600</v>
      </c>
      <c r="E716" s="69">
        <v>463136.73</v>
      </c>
      <c r="F716" s="70">
        <f t="shared" si="10"/>
        <v>484463.27</v>
      </c>
    </row>
    <row r="717" spans="1:6" ht="51" x14ac:dyDescent="0.2">
      <c r="A717" s="42" t="s">
        <v>509</v>
      </c>
      <c r="B717" s="68" t="s">
        <v>492</v>
      </c>
      <c r="C717" s="43" t="s">
        <v>1507</v>
      </c>
      <c r="D717" s="44">
        <v>2640500</v>
      </c>
      <c r="E717" s="69">
        <v>1260472.04</v>
      </c>
      <c r="F717" s="70">
        <f t="shared" si="10"/>
        <v>1380027.96</v>
      </c>
    </row>
    <row r="718" spans="1:6" ht="38.25" x14ac:dyDescent="0.2">
      <c r="A718" s="42" t="s">
        <v>513</v>
      </c>
      <c r="B718" s="68" t="s">
        <v>492</v>
      </c>
      <c r="C718" s="43" t="s">
        <v>1508</v>
      </c>
      <c r="D718" s="44">
        <v>825400</v>
      </c>
      <c r="E718" s="69">
        <v>646968.77</v>
      </c>
      <c r="F718" s="70">
        <f t="shared" si="10"/>
        <v>178431.22999999998</v>
      </c>
    </row>
    <row r="719" spans="1:6" x14ac:dyDescent="0.2">
      <c r="A719" s="42" t="s">
        <v>635</v>
      </c>
      <c r="B719" s="68" t="s">
        <v>492</v>
      </c>
      <c r="C719" s="43" t="s">
        <v>1509</v>
      </c>
      <c r="D719" s="44">
        <v>2500</v>
      </c>
      <c r="E719" s="69">
        <v>218</v>
      </c>
      <c r="F719" s="70">
        <f t="shared" ref="F719:F726" si="11">IF(OR(D719="-",IF(E719="-",0,E719)&gt;=IF(D719="-",0,D719)),"-",IF(D719="-",0,D719)-IF(E719="-",0,E719))</f>
        <v>2282</v>
      </c>
    </row>
    <row r="720" spans="1:6" ht="89.25" x14ac:dyDescent="0.2">
      <c r="A720" s="71" t="s">
        <v>1510</v>
      </c>
      <c r="B720" s="68" t="s">
        <v>492</v>
      </c>
      <c r="C720" s="43" t="s">
        <v>1511</v>
      </c>
      <c r="D720" s="44">
        <v>316100</v>
      </c>
      <c r="E720" s="69">
        <v>315999.90000000002</v>
      </c>
      <c r="F720" s="70">
        <f t="shared" si="11"/>
        <v>100.09999999997672</v>
      </c>
    </row>
    <row r="721" spans="1:6" ht="38.25" x14ac:dyDescent="0.2">
      <c r="A721" s="42" t="s">
        <v>513</v>
      </c>
      <c r="B721" s="68" t="s">
        <v>492</v>
      </c>
      <c r="C721" s="43" t="s">
        <v>1512</v>
      </c>
      <c r="D721" s="44">
        <v>316100</v>
      </c>
      <c r="E721" s="69">
        <v>315999.90000000002</v>
      </c>
      <c r="F721" s="70">
        <f t="shared" si="11"/>
        <v>100.09999999997672</v>
      </c>
    </row>
    <row r="722" spans="1:6" ht="25.5" x14ac:dyDescent="0.2">
      <c r="A722" s="42" t="s">
        <v>566</v>
      </c>
      <c r="B722" s="68" t="s">
        <v>492</v>
      </c>
      <c r="C722" s="43" t="s">
        <v>1513</v>
      </c>
      <c r="D722" s="44">
        <v>16458.59</v>
      </c>
      <c r="E722" s="69">
        <v>16458.59</v>
      </c>
      <c r="F722" s="70" t="str">
        <f t="shared" si="11"/>
        <v>-</v>
      </c>
    </row>
    <row r="723" spans="1:6" ht="25.5" x14ac:dyDescent="0.2">
      <c r="A723" s="42" t="s">
        <v>568</v>
      </c>
      <c r="B723" s="68" t="s">
        <v>492</v>
      </c>
      <c r="C723" s="43" t="s">
        <v>1514</v>
      </c>
      <c r="D723" s="44">
        <v>16458.59</v>
      </c>
      <c r="E723" s="69">
        <v>16458.59</v>
      </c>
      <c r="F723" s="70" t="str">
        <f t="shared" si="11"/>
        <v>-</v>
      </c>
    </row>
    <row r="724" spans="1:6" ht="57" customHeight="1" x14ac:dyDescent="0.2">
      <c r="A724" s="42" t="s">
        <v>570</v>
      </c>
      <c r="B724" s="68" t="s">
        <v>492</v>
      </c>
      <c r="C724" s="43" t="s">
        <v>1515</v>
      </c>
      <c r="D724" s="44">
        <v>16458.59</v>
      </c>
      <c r="E724" s="69">
        <v>16458.59</v>
      </c>
      <c r="F724" s="70" t="str">
        <f t="shared" si="11"/>
        <v>-</v>
      </c>
    </row>
    <row r="725" spans="1:6" ht="25.5" x14ac:dyDescent="0.2">
      <c r="A725" s="42" t="s">
        <v>505</v>
      </c>
      <c r="B725" s="68" t="s">
        <v>492</v>
      </c>
      <c r="C725" s="43" t="s">
        <v>1516</v>
      </c>
      <c r="D725" s="44">
        <v>12641</v>
      </c>
      <c r="E725" s="69">
        <v>12641</v>
      </c>
      <c r="F725" s="70" t="str">
        <f t="shared" si="11"/>
        <v>-</v>
      </c>
    </row>
    <row r="726" spans="1:6" ht="51.75" thickBot="1" x14ac:dyDescent="0.25">
      <c r="A726" s="42" t="s">
        <v>509</v>
      </c>
      <c r="B726" s="68" t="s">
        <v>492</v>
      </c>
      <c r="C726" s="43" t="s">
        <v>1517</v>
      </c>
      <c r="D726" s="44">
        <v>3817.59</v>
      </c>
      <c r="E726" s="69">
        <v>3817.59</v>
      </c>
      <c r="F726" s="70" t="str">
        <f t="shared" si="11"/>
        <v>-</v>
      </c>
    </row>
    <row r="727" spans="1:6" ht="27" customHeight="1" thickBot="1" x14ac:dyDescent="0.25">
      <c r="A727" s="72" t="s">
        <v>1518</v>
      </c>
      <c r="B727" s="73" t="s">
        <v>1519</v>
      </c>
      <c r="C727" s="74" t="s">
        <v>493</v>
      </c>
      <c r="D727" s="75">
        <v>-24290916.600000001</v>
      </c>
      <c r="E727" s="75">
        <v>-4740746.25</v>
      </c>
      <c r="F727" s="76" t="s">
        <v>1520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opLeftCell="A4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9" t="s">
        <v>1521</v>
      </c>
      <c r="B1" s="139"/>
      <c r="C1" s="139"/>
      <c r="D1" s="139"/>
      <c r="E1" s="139"/>
      <c r="F1" s="139"/>
    </row>
    <row r="2" spans="1:6" ht="13.15" customHeight="1" x14ac:dyDescent="0.25">
      <c r="A2" s="115" t="s">
        <v>1522</v>
      </c>
      <c r="B2" s="115"/>
      <c r="C2" s="115"/>
      <c r="D2" s="115"/>
      <c r="E2" s="115"/>
      <c r="F2" s="115"/>
    </row>
    <row r="3" spans="1:6" ht="9" customHeight="1" x14ac:dyDescent="0.2">
      <c r="A3" s="5"/>
      <c r="B3" s="40"/>
      <c r="C3" s="27"/>
      <c r="D3" s="9"/>
      <c r="E3" s="9"/>
      <c r="F3" s="27"/>
    </row>
    <row r="4" spans="1:6" ht="13.9" customHeight="1" x14ac:dyDescent="0.2">
      <c r="A4" s="126" t="s">
        <v>20</v>
      </c>
      <c r="B4" s="120" t="s">
        <v>21</v>
      </c>
      <c r="C4" s="132" t="s">
        <v>1523</v>
      </c>
      <c r="D4" s="123" t="s">
        <v>23</v>
      </c>
      <c r="E4" s="123" t="s">
        <v>24</v>
      </c>
      <c r="F4" s="129" t="s">
        <v>25</v>
      </c>
    </row>
    <row r="5" spans="1:6" ht="4.9000000000000004" customHeight="1" x14ac:dyDescent="0.2">
      <c r="A5" s="127"/>
      <c r="B5" s="121"/>
      <c r="C5" s="133"/>
      <c r="D5" s="124"/>
      <c r="E5" s="124"/>
      <c r="F5" s="130"/>
    </row>
    <row r="6" spans="1:6" ht="6" customHeight="1" x14ac:dyDescent="0.2">
      <c r="A6" s="127"/>
      <c r="B6" s="121"/>
      <c r="C6" s="133"/>
      <c r="D6" s="124"/>
      <c r="E6" s="124"/>
      <c r="F6" s="130"/>
    </row>
    <row r="7" spans="1:6" ht="4.9000000000000004" customHeight="1" x14ac:dyDescent="0.2">
      <c r="A7" s="127"/>
      <c r="B7" s="121"/>
      <c r="C7" s="133"/>
      <c r="D7" s="124"/>
      <c r="E7" s="124"/>
      <c r="F7" s="130"/>
    </row>
    <row r="8" spans="1:6" ht="6" customHeight="1" x14ac:dyDescent="0.2">
      <c r="A8" s="127"/>
      <c r="B8" s="121"/>
      <c r="C8" s="133"/>
      <c r="D8" s="124"/>
      <c r="E8" s="124"/>
      <c r="F8" s="130"/>
    </row>
    <row r="9" spans="1:6" ht="6" customHeight="1" x14ac:dyDescent="0.2">
      <c r="A9" s="127"/>
      <c r="B9" s="121"/>
      <c r="C9" s="133"/>
      <c r="D9" s="124"/>
      <c r="E9" s="124"/>
      <c r="F9" s="130"/>
    </row>
    <row r="10" spans="1:6" ht="18" customHeight="1" x14ac:dyDescent="0.2">
      <c r="A10" s="128"/>
      <c r="B10" s="122"/>
      <c r="C10" s="140"/>
      <c r="D10" s="125"/>
      <c r="E10" s="125"/>
      <c r="F10" s="131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26</v>
      </c>
      <c r="E11" s="34" t="s">
        <v>27</v>
      </c>
      <c r="F11" s="23" t="s">
        <v>28</v>
      </c>
    </row>
    <row r="12" spans="1:6" ht="32.25" customHeight="1" x14ac:dyDescent="0.25">
      <c r="A12" s="77" t="s">
        <v>1524</v>
      </c>
      <c r="B12" s="78" t="s">
        <v>1525</v>
      </c>
      <c r="C12" s="79" t="s">
        <v>493</v>
      </c>
      <c r="D12" s="80">
        <f>D14+D26</f>
        <v>24290916.599999905</v>
      </c>
      <c r="E12" s="80">
        <f>E14+E26</f>
        <v>4740746.25</v>
      </c>
      <c r="F12" s="81" t="s">
        <v>493</v>
      </c>
    </row>
    <row r="13" spans="1:6" ht="14.25" x14ac:dyDescent="0.2">
      <c r="A13" s="82" t="s">
        <v>32</v>
      </c>
      <c r="B13" s="83"/>
      <c r="C13" s="84"/>
      <c r="D13" s="85"/>
      <c r="E13" s="85"/>
      <c r="F13" s="86"/>
    </row>
    <row r="14" spans="1:6" ht="30" customHeight="1" x14ac:dyDescent="0.25">
      <c r="A14" s="87" t="s">
        <v>1526</v>
      </c>
      <c r="B14" s="88" t="s">
        <v>1527</v>
      </c>
      <c r="C14" s="89" t="s">
        <v>493</v>
      </c>
      <c r="D14" s="90">
        <f>D17+D22+D25+D19</f>
        <v>11486700</v>
      </c>
      <c r="E14" s="90">
        <f>E17+E22+E25+E19</f>
        <v>0</v>
      </c>
      <c r="F14" s="91">
        <f>D14-E14</f>
        <v>11486700</v>
      </c>
    </row>
    <row r="15" spans="1:6" ht="14.25" x14ac:dyDescent="0.2">
      <c r="A15" s="82" t="s">
        <v>1528</v>
      </c>
      <c r="B15" s="83"/>
      <c r="C15" s="84"/>
      <c r="D15" s="85"/>
      <c r="E15" s="85"/>
      <c r="F15" s="92"/>
    </row>
    <row r="16" spans="1:6" ht="39.75" customHeight="1" x14ac:dyDescent="0.2">
      <c r="A16" s="93" t="s">
        <v>1558</v>
      </c>
      <c r="B16" s="94" t="s">
        <v>1527</v>
      </c>
      <c r="C16" s="94" t="s">
        <v>1559</v>
      </c>
      <c r="D16" s="95">
        <f>D17</f>
        <v>11486700</v>
      </c>
      <c r="E16" s="95">
        <f>E17</f>
        <v>0</v>
      </c>
      <c r="F16" s="92">
        <f>D16-E16</f>
        <v>11486700</v>
      </c>
    </row>
    <row r="17" spans="1:6" ht="42" customHeight="1" x14ac:dyDescent="0.2">
      <c r="A17" s="96" t="s">
        <v>1560</v>
      </c>
      <c r="B17" s="97" t="s">
        <v>1527</v>
      </c>
      <c r="C17" s="98" t="s">
        <v>1561</v>
      </c>
      <c r="D17" s="99">
        <v>11486700</v>
      </c>
      <c r="E17" s="99">
        <v>0</v>
      </c>
      <c r="F17" s="100">
        <f>D17-E17</f>
        <v>11486700</v>
      </c>
    </row>
    <row r="18" spans="1:6" ht="42.75" x14ac:dyDescent="0.2">
      <c r="A18" s="101" t="s">
        <v>1562</v>
      </c>
      <c r="B18" s="97" t="s">
        <v>1527</v>
      </c>
      <c r="C18" s="94" t="s">
        <v>1563</v>
      </c>
      <c r="D18" s="99">
        <f>D19</f>
        <v>0</v>
      </c>
      <c r="E18" s="99">
        <f>E19</f>
        <v>0</v>
      </c>
      <c r="F18" s="100">
        <f>D18-E18</f>
        <v>0</v>
      </c>
    </row>
    <row r="19" spans="1:6" ht="41.25" customHeight="1" x14ac:dyDescent="0.2">
      <c r="A19" s="102" t="s">
        <v>1564</v>
      </c>
      <c r="B19" s="97" t="s">
        <v>1527</v>
      </c>
      <c r="C19" s="98" t="s">
        <v>1565</v>
      </c>
      <c r="D19" s="99">
        <v>0</v>
      </c>
      <c r="E19" s="99">
        <v>0</v>
      </c>
      <c r="F19" s="100">
        <f>D19-E19</f>
        <v>0</v>
      </c>
    </row>
    <row r="20" spans="1:6" ht="42.75" x14ac:dyDescent="0.2">
      <c r="A20" s="103" t="s">
        <v>1566</v>
      </c>
      <c r="B20" s="104" t="s">
        <v>1527</v>
      </c>
      <c r="C20" s="94" t="s">
        <v>1567</v>
      </c>
      <c r="D20" s="95">
        <f>D21</f>
        <v>-1500000</v>
      </c>
      <c r="E20" s="95">
        <f>E21</f>
        <v>0</v>
      </c>
      <c r="F20" s="105">
        <f>D20-E20</f>
        <v>-1500000</v>
      </c>
    </row>
    <row r="21" spans="1:6" ht="42" customHeight="1" x14ac:dyDescent="0.2">
      <c r="A21" s="103" t="s">
        <v>1568</v>
      </c>
      <c r="B21" s="104" t="s">
        <v>1527</v>
      </c>
      <c r="C21" s="94" t="s">
        <v>1569</v>
      </c>
      <c r="D21" s="95">
        <f>D22</f>
        <v>-1500000</v>
      </c>
      <c r="E21" s="95">
        <f>E22</f>
        <v>0</v>
      </c>
      <c r="F21" s="105">
        <f t="shared" ref="F21:F25" si="0">D21-E21</f>
        <v>-1500000</v>
      </c>
    </row>
    <row r="22" spans="1:6" ht="71.25" x14ac:dyDescent="0.2">
      <c r="A22" s="106" t="s">
        <v>1570</v>
      </c>
      <c r="B22" s="104" t="s">
        <v>1527</v>
      </c>
      <c r="C22" s="94" t="s">
        <v>1571</v>
      </c>
      <c r="D22" s="95">
        <v>-1500000</v>
      </c>
      <c r="E22" s="95">
        <v>0</v>
      </c>
      <c r="F22" s="105">
        <f t="shared" si="0"/>
        <v>-1500000</v>
      </c>
    </row>
    <row r="23" spans="1:6" ht="42.75" x14ac:dyDescent="0.2">
      <c r="A23" s="103" t="s">
        <v>1572</v>
      </c>
      <c r="B23" s="104" t="s">
        <v>1527</v>
      </c>
      <c r="C23" s="94" t="s">
        <v>1573</v>
      </c>
      <c r="D23" s="95">
        <f>D24</f>
        <v>1500000</v>
      </c>
      <c r="E23" s="95">
        <f>E24</f>
        <v>0</v>
      </c>
      <c r="F23" s="105">
        <f t="shared" si="0"/>
        <v>1500000</v>
      </c>
    </row>
    <row r="24" spans="1:6" ht="71.25" x14ac:dyDescent="0.2">
      <c r="A24" s="103" t="s">
        <v>1574</v>
      </c>
      <c r="B24" s="104" t="s">
        <v>1527</v>
      </c>
      <c r="C24" s="94" t="s">
        <v>1575</v>
      </c>
      <c r="D24" s="95">
        <f>D25</f>
        <v>1500000</v>
      </c>
      <c r="E24" s="95">
        <f>E25</f>
        <v>0</v>
      </c>
      <c r="F24" s="105">
        <f t="shared" si="0"/>
        <v>1500000</v>
      </c>
    </row>
    <row r="25" spans="1:6" ht="76.5" customHeight="1" x14ac:dyDescent="0.2">
      <c r="A25" s="106" t="s">
        <v>1576</v>
      </c>
      <c r="B25" s="104" t="s">
        <v>1527</v>
      </c>
      <c r="C25" s="94" t="s">
        <v>1577</v>
      </c>
      <c r="D25" s="95">
        <v>1500000</v>
      </c>
      <c r="E25" s="95">
        <v>0</v>
      </c>
      <c r="F25" s="105">
        <f t="shared" si="0"/>
        <v>1500000</v>
      </c>
    </row>
    <row r="26" spans="1:6" ht="15" x14ac:dyDescent="0.25">
      <c r="A26" s="77" t="s">
        <v>1529</v>
      </c>
      <c r="B26" s="78" t="s">
        <v>1530</v>
      </c>
      <c r="C26" s="79" t="s">
        <v>1578</v>
      </c>
      <c r="D26" s="80">
        <f>D27</f>
        <v>12804216.599999905</v>
      </c>
      <c r="E26" s="80">
        <f>E27</f>
        <v>4740746.25</v>
      </c>
      <c r="F26" s="81">
        <f>D26-E26</f>
        <v>8063470.3499999046</v>
      </c>
    </row>
    <row r="27" spans="1:6" ht="28.5" x14ac:dyDescent="0.2">
      <c r="A27" s="107" t="s">
        <v>1579</v>
      </c>
      <c r="B27" s="104" t="s">
        <v>1531</v>
      </c>
      <c r="C27" s="94" t="s">
        <v>1580</v>
      </c>
      <c r="D27" s="95">
        <f>D28+D32</f>
        <v>12804216.599999905</v>
      </c>
      <c r="E27" s="95">
        <f>E28+E32</f>
        <v>4740746.25</v>
      </c>
      <c r="F27" s="108" t="s">
        <v>1520</v>
      </c>
    </row>
    <row r="28" spans="1:6" ht="14.25" x14ac:dyDescent="0.2">
      <c r="A28" s="107" t="s">
        <v>1581</v>
      </c>
      <c r="B28" s="104" t="s">
        <v>1531</v>
      </c>
      <c r="C28" s="94" t="s">
        <v>1532</v>
      </c>
      <c r="D28" s="95">
        <f t="shared" ref="D28:E29" si="1">D29</f>
        <v>-1587593183.4000001</v>
      </c>
      <c r="E28" s="95">
        <f t="shared" si="1"/>
        <v>-965911065.30999994</v>
      </c>
      <c r="F28" s="108" t="s">
        <v>1520</v>
      </c>
    </row>
    <row r="29" spans="1:6" ht="28.5" x14ac:dyDescent="0.2">
      <c r="A29" s="107" t="s">
        <v>1582</v>
      </c>
      <c r="B29" s="104" t="s">
        <v>1531</v>
      </c>
      <c r="C29" s="94" t="s">
        <v>1583</v>
      </c>
      <c r="D29" s="95">
        <f t="shared" si="1"/>
        <v>-1587593183.4000001</v>
      </c>
      <c r="E29" s="95">
        <f t="shared" si="1"/>
        <v>-965911065.30999994</v>
      </c>
      <c r="F29" s="108" t="s">
        <v>1520</v>
      </c>
    </row>
    <row r="30" spans="1:6" ht="28.5" x14ac:dyDescent="0.2">
      <c r="A30" s="107" t="s">
        <v>1584</v>
      </c>
      <c r="B30" s="104" t="s">
        <v>1531</v>
      </c>
      <c r="C30" s="94" t="s">
        <v>1585</v>
      </c>
      <c r="D30" s="95">
        <f>D31</f>
        <v>-1587593183.4000001</v>
      </c>
      <c r="E30" s="95">
        <f>E31</f>
        <v>-965911065.30999994</v>
      </c>
      <c r="F30" s="108" t="s">
        <v>1520</v>
      </c>
    </row>
    <row r="31" spans="1:6" ht="42.75" x14ac:dyDescent="0.2">
      <c r="A31" s="106" t="s">
        <v>1533</v>
      </c>
      <c r="B31" s="104" t="s">
        <v>1531</v>
      </c>
      <c r="C31" s="94" t="s">
        <v>1534</v>
      </c>
      <c r="D31" s="95">
        <v>-1587593183.4000001</v>
      </c>
      <c r="E31" s="95">
        <v>-965911065.30999994</v>
      </c>
      <c r="F31" s="108" t="s">
        <v>1520</v>
      </c>
    </row>
    <row r="32" spans="1:6" ht="28.5" x14ac:dyDescent="0.2">
      <c r="A32" s="107" t="s">
        <v>1586</v>
      </c>
      <c r="B32" s="104" t="s">
        <v>1535</v>
      </c>
      <c r="C32" s="94" t="s">
        <v>1536</v>
      </c>
      <c r="D32" s="95">
        <f t="shared" ref="D32:E34" si="2">D33</f>
        <v>1600397400</v>
      </c>
      <c r="E32" s="95">
        <f t="shared" si="2"/>
        <v>970651811.55999994</v>
      </c>
      <c r="F32" s="108" t="s">
        <v>1520</v>
      </c>
    </row>
    <row r="33" spans="1:6" ht="28.5" x14ac:dyDescent="0.2">
      <c r="A33" s="107" t="s">
        <v>1587</v>
      </c>
      <c r="B33" s="104" t="s">
        <v>1535</v>
      </c>
      <c r="C33" s="94" t="s">
        <v>1588</v>
      </c>
      <c r="D33" s="95">
        <f t="shared" si="2"/>
        <v>1600397400</v>
      </c>
      <c r="E33" s="95">
        <f t="shared" si="2"/>
        <v>970651811.55999994</v>
      </c>
      <c r="F33" s="108" t="s">
        <v>1520</v>
      </c>
    </row>
    <row r="34" spans="1:6" ht="28.5" x14ac:dyDescent="0.2">
      <c r="A34" s="107" t="s">
        <v>1589</v>
      </c>
      <c r="B34" s="104" t="s">
        <v>1535</v>
      </c>
      <c r="C34" s="94" t="s">
        <v>1590</v>
      </c>
      <c r="D34" s="95">
        <f t="shared" si="2"/>
        <v>1600397400</v>
      </c>
      <c r="E34" s="95">
        <f t="shared" si="2"/>
        <v>970651811.55999994</v>
      </c>
      <c r="F34" s="108" t="s">
        <v>1520</v>
      </c>
    </row>
    <row r="35" spans="1:6" ht="43.5" thickBot="1" x14ac:dyDescent="0.25">
      <c r="A35" s="109" t="s">
        <v>1537</v>
      </c>
      <c r="B35" s="104" t="s">
        <v>1535</v>
      </c>
      <c r="C35" s="94" t="s">
        <v>1538</v>
      </c>
      <c r="D35" s="95">
        <v>1600397400</v>
      </c>
      <c r="E35" s="95">
        <v>970651811.55999994</v>
      </c>
      <c r="F35" s="108" t="s">
        <v>1520</v>
      </c>
    </row>
    <row r="36" spans="1:6" ht="14.25" x14ac:dyDescent="0.2">
      <c r="A36" s="101"/>
      <c r="B36" s="110"/>
      <c r="C36" s="110"/>
      <c r="D36" s="111"/>
      <c r="E36" s="111"/>
      <c r="F36" s="111"/>
    </row>
    <row r="37" spans="1:6" ht="12.75" customHeight="1" x14ac:dyDescent="0.2">
      <c r="A37" s="112" t="s">
        <v>1591</v>
      </c>
      <c r="B37" s="112" t="s">
        <v>1592</v>
      </c>
      <c r="C37" s="112"/>
      <c r="D37" s="112" t="s">
        <v>1593</v>
      </c>
      <c r="E37" s="112"/>
    </row>
    <row r="38" spans="1:6" ht="12.75" customHeight="1" x14ac:dyDescent="0.2">
      <c r="A38" s="112"/>
      <c r="B38" s="112" t="s">
        <v>1594</v>
      </c>
      <c r="C38" s="112"/>
      <c r="D38" s="112" t="s">
        <v>1595</v>
      </c>
      <c r="E38" s="112"/>
    </row>
    <row r="39" spans="1:6" ht="12.75" customHeight="1" x14ac:dyDescent="0.2">
      <c r="A39" s="112"/>
      <c r="B39" s="112"/>
      <c r="C39" s="112"/>
      <c r="D39" s="112"/>
      <c r="E39" s="112"/>
    </row>
    <row r="40" spans="1:6" ht="12.75" customHeight="1" x14ac:dyDescent="0.2">
      <c r="A40" s="112"/>
      <c r="B40" s="112"/>
      <c r="C40" s="112"/>
      <c r="D40" s="112"/>
      <c r="E40" s="112"/>
    </row>
    <row r="41" spans="1:6" ht="12.75" customHeight="1" x14ac:dyDescent="0.2">
      <c r="A41" s="112" t="s">
        <v>1596</v>
      </c>
      <c r="B41" s="112" t="s">
        <v>1597</v>
      </c>
      <c r="C41" s="112"/>
      <c r="D41" s="112" t="s">
        <v>1598</v>
      </c>
      <c r="E41" s="112"/>
    </row>
    <row r="42" spans="1:6" ht="12.75" customHeight="1" x14ac:dyDescent="0.2">
      <c r="A42" s="113"/>
      <c r="B42" s="112" t="s">
        <v>1594</v>
      </c>
      <c r="C42" s="112"/>
      <c r="D42" s="114" t="s">
        <v>1599</v>
      </c>
      <c r="E42" s="114"/>
      <c r="F42" s="41"/>
    </row>
    <row r="43" spans="1:6" ht="12.75" customHeight="1" x14ac:dyDescent="0.2">
      <c r="A43" s="112"/>
      <c r="B43" s="112"/>
      <c r="C43" s="112"/>
      <c r="D43" s="112"/>
      <c r="E43" s="112"/>
    </row>
    <row r="44" spans="1:6" ht="12.75" customHeight="1" x14ac:dyDescent="0.2">
      <c r="A44" s="112" t="s">
        <v>1600</v>
      </c>
      <c r="B44" s="112" t="s">
        <v>1601</v>
      </c>
      <c r="C44" s="112"/>
      <c r="D44" s="112" t="s">
        <v>1602</v>
      </c>
      <c r="E44" s="112"/>
    </row>
    <row r="45" spans="1:6" ht="12.75" customHeight="1" x14ac:dyDescent="0.2">
      <c r="A45" s="112"/>
      <c r="B45" s="112" t="s">
        <v>1603</v>
      </c>
      <c r="C45" s="112"/>
      <c r="D45" s="112" t="s">
        <v>1604</v>
      </c>
      <c r="E45" s="112"/>
    </row>
    <row r="46" spans="1:6" ht="14.25" x14ac:dyDescent="0.2">
      <c r="A46" s="101"/>
      <c r="B46" s="110"/>
      <c r="C46" s="110"/>
      <c r="D46" s="111"/>
      <c r="E46" s="111"/>
      <c r="F46" s="111"/>
    </row>
    <row r="47" spans="1:6" ht="17.25" customHeight="1" x14ac:dyDescent="0.2">
      <c r="A47" s="11" t="s">
        <v>1605</v>
      </c>
      <c r="D47" s="2"/>
      <c r="E47" s="2"/>
      <c r="F47" s="4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87:F87">
    <cfRule type="cellIs" priority="7" stopIfTrue="1" operator="equal">
      <formula>0</formula>
    </cfRule>
  </conditionalFormatting>
  <conditionalFormatting sqref="E28:F28 E29:E30">
    <cfRule type="cellIs" priority="1" stopIfTrue="1" operator="equal">
      <formula>0</formula>
    </cfRule>
  </conditionalFormatting>
  <conditionalFormatting sqref="E26:F26">
    <cfRule type="cellIs" priority="2" stopIfTrue="1" operator="equal">
      <formula>0</formula>
    </cfRule>
  </conditionalFormatting>
  <conditionalFormatting sqref="E13:F13 E15:E16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1539</v>
      </c>
      <c r="B1" t="s">
        <v>1540</v>
      </c>
    </row>
    <row r="2" spans="1:2" x14ac:dyDescent="0.2">
      <c r="A2" t="s">
        <v>1541</v>
      </c>
      <c r="B2" t="s">
        <v>1542</v>
      </c>
    </row>
    <row r="3" spans="1:2" x14ac:dyDescent="0.2">
      <c r="A3" t="s">
        <v>1543</v>
      </c>
      <c r="B3" t="s">
        <v>5</v>
      </c>
    </row>
    <row r="4" spans="1:2" x14ac:dyDescent="0.2">
      <c r="A4" t="s">
        <v>1544</v>
      </c>
      <c r="B4" t="s">
        <v>1545</v>
      </c>
    </row>
    <row r="5" spans="1:2" x14ac:dyDescent="0.2">
      <c r="A5" t="s">
        <v>1546</v>
      </c>
      <c r="B5" t="s">
        <v>1547</v>
      </c>
    </row>
    <row r="6" spans="1:2" x14ac:dyDescent="0.2">
      <c r="A6" t="s">
        <v>1548</v>
      </c>
      <c r="B6" t="s">
        <v>1540</v>
      </c>
    </row>
    <row r="7" spans="1:2" x14ac:dyDescent="0.2">
      <c r="A7" t="s">
        <v>1549</v>
      </c>
      <c r="B7" t="s">
        <v>1550</v>
      </c>
    </row>
    <row r="8" spans="1:2" x14ac:dyDescent="0.2">
      <c r="A8" t="s">
        <v>1551</v>
      </c>
      <c r="B8" t="s">
        <v>1550</v>
      </c>
    </row>
    <row r="9" spans="1:2" x14ac:dyDescent="0.2">
      <c r="A9" t="s">
        <v>1552</v>
      </c>
      <c r="B9" t="s">
        <v>1553</v>
      </c>
    </row>
    <row r="10" spans="1:2" x14ac:dyDescent="0.2">
      <c r="A10" t="s">
        <v>1554</v>
      </c>
      <c r="B10" t="s">
        <v>1555</v>
      </c>
    </row>
    <row r="11" spans="1:2" x14ac:dyDescent="0.2">
      <c r="A11" t="s">
        <v>1556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dc:description>POI HSSF rep:2.53.0.118</dc:description>
  <cp:lastModifiedBy>Оператор</cp:lastModifiedBy>
  <dcterms:created xsi:type="dcterms:W3CDTF">2021-08-13T12:14:50Z</dcterms:created>
  <dcterms:modified xsi:type="dcterms:W3CDTF">2021-08-16T06:50:49Z</dcterms:modified>
</cp:coreProperties>
</file>