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0" windowWidth="14235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<sst xmlns="http://schemas.openxmlformats.org/spreadsheetml/2006/main" count="28" uniqueCount="28">
  <si>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поселений</t>
  </si>
  <si>
    <t>Б-Орловское сп</t>
  </si>
  <si>
    <t>Зеленолугское сп</t>
  </si>
  <si>
    <t>Ильиновское сп</t>
  </si>
  <si>
    <t>Комаровское сп</t>
  </si>
  <si>
    <t>М-Орловское сп</t>
  </si>
  <si>
    <t>Новоселовское сп</t>
  </si>
  <si>
    <t>Рубашкинское сп</t>
  </si>
  <si>
    <t>Южненское сп</t>
  </si>
  <si>
    <t>№ п/п</t>
  </si>
  <si>
    <t>Установлен-ный норматив в процентах</t>
  </si>
  <si>
    <t>Сумма</t>
  </si>
  <si>
    <t>к плану</t>
  </si>
  <si>
    <t>к факту</t>
  </si>
  <si>
    <t>тыс.руб</t>
  </si>
  <si>
    <t>Приложение 1</t>
  </si>
  <si>
    <t>ИНФОРМАЦИЯ О РАСХОДОВАНИИ СРЕДСТВ НА СОДЕРЖАНИЕ ОРГАНОВ МЕСТНОГО САМОУПРАВЛЕНИЯ</t>
  </si>
  <si>
    <t xml:space="preserve">Плановые ассигнования кассовый расход на содержание аппарата              </t>
  </si>
  <si>
    <t xml:space="preserve">Фактические показатели кассовый расход на содержание аппарата        </t>
  </si>
  <si>
    <t>Заведующий Финансовым отделом Администрации Мартыновского района</t>
  </si>
  <si>
    <t>В.Д.Троянова</t>
  </si>
  <si>
    <t>Итого по поселениям</t>
  </si>
  <si>
    <t>Район</t>
  </si>
  <si>
    <t>Всего</t>
  </si>
  <si>
    <t xml:space="preserve">Фактические показатели налоговые и неналоговые доходы,дотация на выравнивание бюджетной обеспеченности </t>
  </si>
  <si>
    <t>Мартыновское сп</t>
  </si>
  <si>
    <t>Плановые ассигнования  налоговые и неналоговые доходы,дотация на выравнивание бюджетной обеспеченности, нецелевые остатки  на 01.01.2019г.</t>
  </si>
  <si>
    <t>2019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</si>
</sst>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0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tabSelected="1" zoomScalePageLayoutView="0" workbookViewId="0" topLeftCell="A7">
      <selection activeCell="E14" sqref="E14"/>
    </sheetView>
  </sheetViews>
  <sheetFormatPr defaultColWidth="9.00390625" defaultRowHeight="12.75"/>
  <cols>
    <col min="2" max="2" width="21.375" style="0" customWidth="1"/>
    <col min="3" max="4" width="18.875" style="0" customWidth="1"/>
    <col min="5" max="5" width="13.625" style="0" customWidth="1"/>
    <col min="6" max="6" width="15.375" style="0" customWidth="1"/>
    <col min="7" max="7" width="13.375" style="0" customWidth="1"/>
    <col min="8" max="8" width="11.75390625" style="0" customWidth="1"/>
    <col min="9" max="9" width="11.12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 t="s">
        <v>15</v>
      </c>
    </row>
    <row r="5" spans="1:6" ht="12.75" customHeight="1">
      <c r="A5" s="15" t="s">
        <v>16</v>
      </c>
      <c r="B5" s="15"/>
      <c r="C5" s="15"/>
      <c r="D5" s="15"/>
      <c r="E5" s="15"/>
      <c r="F5" s="15"/>
    </row>
    <row r="6" spans="1:6" ht="12.75" customHeight="1">
      <c r="A6" s="15"/>
      <c r="B6" s="15"/>
      <c r="C6" s="15"/>
      <c r="D6" s="15"/>
      <c r="E6" s="15"/>
      <c r="F6" s="15"/>
    </row>
    <row r="7" spans="1:6" ht="12.75" customHeight="1">
      <c r="A7" s="15"/>
      <c r="B7" s="15"/>
      <c r="C7" s="15"/>
      <c r="D7" s="15"/>
      <c r="E7" s="15"/>
      <c r="F7" s="15"/>
    </row>
    <row r="8" spans="1:6" ht="12.75" customHeight="1">
      <c r="A8" s="15"/>
      <c r="B8" s="15"/>
      <c r="C8" s="15"/>
      <c r="D8" s="15"/>
      <c r="E8" s="15"/>
      <c r="F8" s="15"/>
    </row>
    <row r="9" spans="1:6" ht="12.75" customHeight="1">
      <c r="A9" s="15"/>
      <c r="B9" s="15"/>
      <c r="C9" s="15"/>
      <c r="D9" s="15"/>
      <c r="E9" s="15"/>
      <c r="F9" s="15"/>
    </row>
    <row r="10" spans="3:4" ht="12.75">
      <c r="C10" s="13" t="s">
        <v>27</v>
      </c>
      <c r="D10" s="13"/>
    </row>
    <row r="11" spans="1:7" ht="15">
      <c r="A11" s="1"/>
      <c r="B11" s="1"/>
      <c r="C11" s="1"/>
      <c r="D11" s="1"/>
      <c r="E11" s="1"/>
      <c r="F11" s="1"/>
      <c r="G11" t="s">
        <v>14</v>
      </c>
    </row>
    <row r="12" spans="1:9" ht="132.75" customHeight="1">
      <c r="A12" s="16" t="s">
        <v>9</v>
      </c>
      <c r="B12" s="11" t="s">
        <v>0</v>
      </c>
      <c r="C12" s="11" t="s">
        <v>26</v>
      </c>
      <c r="D12" s="11" t="s">
        <v>24</v>
      </c>
      <c r="E12" s="11" t="s">
        <v>17</v>
      </c>
      <c r="F12" s="11" t="s">
        <v>18</v>
      </c>
      <c r="G12" s="11" t="s">
        <v>10</v>
      </c>
      <c r="H12" s="18" t="s">
        <v>11</v>
      </c>
      <c r="I12" s="19"/>
    </row>
    <row r="13" spans="1:9" ht="60.75" customHeight="1">
      <c r="A13" s="17"/>
      <c r="B13" s="12"/>
      <c r="C13" s="12"/>
      <c r="D13" s="12"/>
      <c r="E13" s="12"/>
      <c r="F13" s="12"/>
      <c r="G13" s="12"/>
      <c r="H13" s="20" t="s">
        <v>12</v>
      </c>
      <c r="I13" s="20" t="s">
        <v>13</v>
      </c>
    </row>
    <row r="14" spans="1:9" ht="15.75">
      <c r="A14" s="2">
        <v>1</v>
      </c>
      <c r="B14" s="2" t="s">
        <v>1</v>
      </c>
      <c r="C14" s="8">
        <v>10005.6</v>
      </c>
      <c r="D14" s="8">
        <v>10033.1</v>
      </c>
      <c r="E14" s="8">
        <v>5435.3</v>
      </c>
      <c r="F14" s="8">
        <v>5427.1</v>
      </c>
      <c r="G14" s="7">
        <v>56.34</v>
      </c>
      <c r="H14" s="5">
        <f>C14*G14/100</f>
        <v>5637.155040000001</v>
      </c>
      <c r="I14" s="5">
        <f>D14*G14/100</f>
        <v>5652.64854</v>
      </c>
    </row>
    <row r="15" spans="1:9" ht="15.75">
      <c r="A15" s="2">
        <v>2</v>
      </c>
      <c r="B15" s="2" t="s">
        <v>2</v>
      </c>
      <c r="C15" s="8">
        <v>10980.5</v>
      </c>
      <c r="D15" s="8">
        <v>11047.5</v>
      </c>
      <c r="E15" s="8">
        <v>5764.8</v>
      </c>
      <c r="F15" s="8">
        <v>5508.7</v>
      </c>
      <c r="G15" s="7">
        <v>59.37</v>
      </c>
      <c r="H15" s="5">
        <f>C15*G15/100</f>
        <v>6519.122849999999</v>
      </c>
      <c r="I15" s="5">
        <f>D15*G15/100</f>
        <v>6558.90075</v>
      </c>
    </row>
    <row r="16" spans="1:9" ht="15.75">
      <c r="A16" s="2">
        <v>3</v>
      </c>
      <c r="B16" s="2" t="s">
        <v>3</v>
      </c>
      <c r="C16" s="8">
        <v>8345.2</v>
      </c>
      <c r="D16" s="8">
        <v>8491.6</v>
      </c>
      <c r="E16" s="9">
        <v>5214.2</v>
      </c>
      <c r="F16" s="8">
        <v>5195.1</v>
      </c>
      <c r="G16" s="7">
        <v>66.09</v>
      </c>
      <c r="H16" s="5">
        <f>C16*G16/100</f>
        <v>5515.342680000001</v>
      </c>
      <c r="I16" s="5">
        <f>D16*G16/100</f>
        <v>5612.098440000001</v>
      </c>
    </row>
    <row r="17" spans="1:9" ht="15.75">
      <c r="A17" s="2">
        <v>4</v>
      </c>
      <c r="B17" s="2" t="s">
        <v>4</v>
      </c>
      <c r="C17" s="8">
        <v>8205.3</v>
      </c>
      <c r="D17" s="8">
        <v>8209.2</v>
      </c>
      <c r="E17" s="8">
        <v>5850.7</v>
      </c>
      <c r="F17" s="8">
        <v>5828.6</v>
      </c>
      <c r="G17" s="7">
        <v>69.11</v>
      </c>
      <c r="H17" s="5">
        <f>C17*G17/100</f>
        <v>5670.68283</v>
      </c>
      <c r="I17" s="5">
        <f>D17*G17/100</f>
        <v>5673.37812</v>
      </c>
    </row>
    <row r="18" spans="1:9" ht="15.75">
      <c r="A18" s="2">
        <v>5</v>
      </c>
      <c r="B18" s="2" t="s">
        <v>5</v>
      </c>
      <c r="C18" s="8">
        <v>14352.3</v>
      </c>
      <c r="D18" s="8">
        <v>15397.8</v>
      </c>
      <c r="E18" s="8">
        <v>5633.3</v>
      </c>
      <c r="F18" s="8">
        <v>5500.8</v>
      </c>
      <c r="G18" s="7">
        <v>39.6</v>
      </c>
      <c r="H18" s="5">
        <f>C18*G18/100</f>
        <v>5683.5108</v>
      </c>
      <c r="I18" s="5">
        <f>D18*G18/100</f>
        <v>6097.5288</v>
      </c>
    </row>
    <row r="19" spans="1:9" ht="15.75">
      <c r="A19" s="2">
        <v>6</v>
      </c>
      <c r="B19" s="2" t="s">
        <v>25</v>
      </c>
      <c r="C19" s="8">
        <v>15539</v>
      </c>
      <c r="D19" s="8">
        <v>15784.5</v>
      </c>
      <c r="E19" s="8">
        <v>5461.7</v>
      </c>
      <c r="F19" s="8">
        <v>5396.1</v>
      </c>
      <c r="G19" s="7">
        <v>33.57</v>
      </c>
      <c r="H19" s="5">
        <f>C19*G19/100</f>
        <v>5216.4423</v>
      </c>
      <c r="I19" s="5">
        <f>D19*G19/100</f>
        <v>5298.856650000001</v>
      </c>
    </row>
    <row r="20" spans="1:9" ht="15.75">
      <c r="A20" s="2">
        <v>7</v>
      </c>
      <c r="B20" s="2" t="s">
        <v>6</v>
      </c>
      <c r="C20" s="8">
        <v>10649.3</v>
      </c>
      <c r="D20" s="8">
        <v>13312.5</v>
      </c>
      <c r="E20" s="8">
        <v>5355.1</v>
      </c>
      <c r="F20" s="8">
        <v>5303.4</v>
      </c>
      <c r="G20" s="7">
        <v>50.32</v>
      </c>
      <c r="H20" s="5">
        <f>C20*G20/100</f>
        <v>5358.72776</v>
      </c>
      <c r="I20" s="5">
        <f>D20*G20/100</f>
        <v>6698.85</v>
      </c>
    </row>
    <row r="21" spans="1:9" ht="15.75">
      <c r="A21" s="2">
        <v>8</v>
      </c>
      <c r="B21" s="2" t="s">
        <v>7</v>
      </c>
      <c r="C21" s="8">
        <v>9923.3</v>
      </c>
      <c r="D21" s="8">
        <v>9951.4</v>
      </c>
      <c r="E21" s="8">
        <v>5875.5</v>
      </c>
      <c r="F21" s="8">
        <v>5528.4</v>
      </c>
      <c r="G21" s="7">
        <v>56.31</v>
      </c>
      <c r="H21" s="5">
        <f>C21*G21/100</f>
        <v>5587.810229999999</v>
      </c>
      <c r="I21" s="5">
        <f>D21*G21/100</f>
        <v>5603.63334</v>
      </c>
    </row>
    <row r="22" spans="1:9" ht="15.75">
      <c r="A22" s="2">
        <v>9</v>
      </c>
      <c r="B22" s="2" t="s">
        <v>8</v>
      </c>
      <c r="C22" s="8">
        <v>10771.6</v>
      </c>
      <c r="D22" s="8">
        <v>11018.3</v>
      </c>
      <c r="E22" s="8">
        <v>6285.4</v>
      </c>
      <c r="F22" s="8">
        <v>6284.1</v>
      </c>
      <c r="G22" s="7">
        <v>60.08</v>
      </c>
      <c r="H22" s="5">
        <f>C22*G22/100</f>
        <v>6471.57728</v>
      </c>
      <c r="I22" s="5">
        <f>D22*G22/100</f>
        <v>6619.794639999999</v>
      </c>
    </row>
    <row r="23" spans="1:9" ht="30.75">
      <c r="A23" s="2"/>
      <c r="B23" s="6" t="s">
        <v>21</v>
      </c>
      <c r="C23" s="8">
        <f>SUM(C14:C22)</f>
        <v>98772.1</v>
      </c>
      <c r="D23" s="8">
        <f aca="true" t="shared" si="0" ref="D23:I23">SUM(D14:D22)</f>
        <v>103245.9</v>
      </c>
      <c r="E23" s="8">
        <f>SUM(E14:E22)</f>
        <v>50876</v>
      </c>
      <c r="F23" s="8">
        <f t="shared" si="0"/>
        <v>49972.3</v>
      </c>
      <c r="G23" s="3"/>
      <c r="H23" s="5">
        <f t="shared" si="0"/>
        <v>51660.37177</v>
      </c>
      <c r="I23" s="5">
        <f t="shared" si="0"/>
        <v>53815.68928</v>
      </c>
    </row>
    <row r="24" spans="1:9" ht="15.75">
      <c r="A24" s="2"/>
      <c r="B24" s="6" t="s">
        <v>22</v>
      </c>
      <c r="C24" s="8">
        <v>339341.7</v>
      </c>
      <c r="D24" s="8">
        <v>340742.8</v>
      </c>
      <c r="E24" s="8">
        <v>52724.2</v>
      </c>
      <c r="F24" s="8">
        <v>52680.6</v>
      </c>
      <c r="G24" s="3">
        <v>15.56</v>
      </c>
      <c r="H24" s="5">
        <f>C24*G24/100</f>
        <v>52801.56852</v>
      </c>
      <c r="I24" s="5">
        <f>D24*G24/100</f>
        <v>53019.57968</v>
      </c>
    </row>
    <row r="25" spans="1:9" ht="15.75">
      <c r="A25" s="2"/>
      <c r="B25" s="2" t="s">
        <v>23</v>
      </c>
      <c r="C25" s="10">
        <f>C24+C23</f>
        <v>438113.80000000005</v>
      </c>
      <c r="D25" s="10">
        <f>D24+D23</f>
        <v>443988.69999999995</v>
      </c>
      <c r="E25" s="10">
        <f>E24+E23</f>
        <v>103600.2</v>
      </c>
      <c r="F25" s="10">
        <f>F24+F23</f>
        <v>102652.9</v>
      </c>
      <c r="G25" s="8"/>
      <c r="H25" s="8"/>
      <c r="I25" s="8"/>
    </row>
    <row r="26" spans="2:6" ht="15">
      <c r="B26" s="14" t="s">
        <v>19</v>
      </c>
      <c r="C26" s="14"/>
      <c r="F26" s="4"/>
    </row>
    <row r="27" spans="2:6" ht="20.25" customHeight="1">
      <c r="B27" s="14"/>
      <c r="C27" s="14"/>
      <c r="E27" t="s">
        <v>20</v>
      </c>
      <c r="F27" s="4"/>
    </row>
  </sheetData>
  <sheetProtection/>
  <mergeCells count="11">
    <mergeCell ref="E12:E13"/>
    <mergeCell ref="F12:F13"/>
    <mergeCell ref="G12:G13"/>
    <mergeCell ref="C10:D10"/>
    <mergeCell ref="B26:C27"/>
    <mergeCell ref="A5:F9"/>
    <mergeCell ref="H12:I12"/>
    <mergeCell ref="A12:A13"/>
    <mergeCell ref="B12:B13"/>
    <mergeCell ref="C12:C13"/>
    <mergeCell ref="D12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mfo12</dc:creator>
  <cp:keywords/>
  <dc:description/>
  <cp:lastModifiedBy>Рая</cp:lastModifiedBy>
  <cp:lastPrinted>2020-01-21T07:33:49Z</cp:lastPrinted>
  <dcterms:created xsi:type="dcterms:W3CDTF">2011-03-10T11:14:23Z</dcterms:created>
  <dcterms:modified xsi:type="dcterms:W3CDTF">2020-01-21T07:44:33Z</dcterms:modified>
  <cp:category/>
  <cp:version/>
  <cp:contentType/>
  <cp:contentStatus/>
</cp:coreProperties>
</file>